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TDSheet" r:id="rId1" sheetId="1" state="visible"/>
  </sheets>
  <definedNames>
    <definedName hidden="false" localSheetId="0" name="_xlnm.Print_Area">'TDSheet'!$A$1:$I$288</definedName>
  </definedNames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<sst xmlns="http://schemas.openxmlformats.org/spreadsheetml/2006/main" xmlns:a="http://schemas.openxmlformats.org/drawingml/2006/main" xmlns:a14="http://schemas.microsoft.com/office/drawing/2010/main" xmlns:a15="http://schemas.microsoft.com/office/drawing/2012/main" xmlns:asvg="http://schemas.microsoft.com/office/drawing/2016/SVG/main" xmlns:c="http://schemas.openxmlformats.org/drawingml/2006/chart" xmlns:co="http://ncloudtech.com" xmlns:co-ooxml="http://ncloudtech.com/ooxml" xmlns:m="http://schemas.openxmlformats.org/officeDocument/2006/math" xmlns:mc="http://schemas.openxmlformats.org/markup-compatibility/2006" xmlns:o="urn:schemas-microsoft-com:office:office" xmlns:p="http://schemas.openxmlformats.org/presentationml/2006/main" xmlns:pic="http://schemas.openxmlformats.org/drawingml/2006/picture" xmlns:r="http://schemas.openxmlformats.org/officeDocument/2006/relationships" xmlns:s="http://schemas.openxmlformats.org/officeDocument/2006/sharedTypes" xmlns:sl="http://schemas.openxmlformats.org/schemaLibrary/2006/main" xmlns:v="urn:schemas-microsoft-com:vml" xmlns:w="http://schemas.openxmlformats.org/wordprocessingml/2006/main" xmlns:w10="urn:schemas-microsoft-com:office:word" xmlns:w14="http://schemas.microsoft.com/office/word/2010/wordml" xmlns:w15="http://schemas.microsoft.com/office/word/2012/wordml" xmlns:wp="http://schemas.openxmlformats.org/drawingml/2006/wordprocessingDrawing" xmlns:wpg="http://schemas.microsoft.com/office/word/2010/wordprocessingGroup" xmlns:wps="http://schemas.microsoft.com/office/word/2010/wordprocessingShape" xmlns:x="urn:schemas-microsoft-com:office:excel" xmlns:x12ac="http://schemas.microsoft.com/office/spreadsheetml/2011/1/ac" xmlns:x14="http://schemas.microsoft.com/office/spreadsheetml/2009/9/main" xmlns:xdr="http://schemas.openxmlformats.org/drawingml/2006/spreadsheetDrawing" xmlns:xm="http://schemas.microsoft.com/office/excel/2006/main" mc:Ignorable="co co-ooxml w14 x14 w15">
  <si>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СОГЛАСОВАНО </t>
  </si>
  <si>
    <t>УТВЕРЖДАЮ</t>
  </si>
  <si>
    <t xml:space="preserve">Начальник лагеря "Радуга" </t>
  </si>
  <si>
    <t>Директор МБОУ "Белозерьевская СОШ"</t>
  </si>
  <si>
    <t>__________Азисова Г.И</t>
  </si>
  <si>
    <t>__________Столяров В.В.</t>
  </si>
  <si>
    <t>«___» __________________ 2026г.</t>
  </si>
  <si>
    <t xml:space="preserve">Примерное десятидневное меню пришкольного лагеря с дневным пребыванием детей при МБОУ "Белозерьевская СОШ"  </t>
  </si>
  <si>
    <t xml:space="preserve">           "РАДУГА" </t>
  </si>
  <si>
    <t>Возрастная группа с 7 до 10 лет</t>
  </si>
  <si>
    <t xml:space="preserve">                         День 1</t>
  </si>
  <si>
    <t>№ рец.</t>
  </si>
  <si>
    <t>Наименование дней недели, блюд</t>
  </si>
  <si>
    <t>Масса порции</t>
  </si>
  <si>
    <t>Пищевые вещества (г)</t>
  </si>
  <si>
    <t>Энергетическая ценность (ккал)</t>
  </si>
  <si>
    <t>Б</t>
  </si>
  <si>
    <t>Ж</t>
  </si>
  <si>
    <t>У</t>
  </si>
  <si>
    <t>Завтрак</t>
  </si>
  <si>
    <t>Масло порционно</t>
  </si>
  <si>
    <t>Сыр порционный</t>
  </si>
  <si>
    <t>Каша "Дружба"</t>
  </si>
  <si>
    <t>Чай с сахаром</t>
  </si>
  <si>
    <t>Хлеб пшеничный</t>
  </si>
  <si>
    <t>Итого за Завтрак</t>
  </si>
  <si>
    <t>Обед</t>
  </si>
  <si>
    <t>Салат из белокачанной капусты</t>
  </si>
  <si>
    <t>Рассольник московский</t>
  </si>
  <si>
    <t>Тефтели в томатном соусе</t>
  </si>
  <si>
    <t>Макароны отварные</t>
  </si>
  <si>
    <t>Компот из сухофруктов</t>
  </si>
  <si>
    <t>Хлеб ржано-пшеничный</t>
  </si>
  <si>
    <t>Итого за Обед</t>
  </si>
  <si>
    <t>Второй завтрак</t>
  </si>
  <si>
    <t>Кисель фруктовый</t>
  </si>
  <si>
    <t>Кондитерское изделие. Печенье сахарное "Трио"</t>
  </si>
  <si>
    <t>Мандарин</t>
  </si>
  <si>
    <t>Итого за второй завтрак</t>
  </si>
  <si>
    <t>Всего за день 1</t>
  </si>
  <si>
    <t xml:space="preserve">                        День 2</t>
  </si>
  <si>
    <t>Яйцо 0тварное</t>
  </si>
  <si>
    <t>Каша манная молочная</t>
  </si>
  <si>
    <t>Какао со сгущеным молоком и сахаром</t>
  </si>
  <si>
    <t>Огурцы свежие</t>
  </si>
  <si>
    <t>Суп картофельный с вермишелью</t>
  </si>
  <si>
    <t>Котлета "Студенческая"</t>
  </si>
  <si>
    <t>Каша гречневая вязкая</t>
  </si>
  <si>
    <t>Чай с лимоном</t>
  </si>
  <si>
    <t>Сок натуральный</t>
  </si>
  <si>
    <t>Кондитерское изделие. Конфета вафельная</t>
  </si>
  <si>
    <t>Яблоко</t>
  </si>
  <si>
    <t>Всего за день 2</t>
  </si>
  <si>
    <t xml:space="preserve">                         День 3</t>
  </si>
  <si>
    <t>Каша рисовая молочная</t>
  </si>
  <si>
    <t xml:space="preserve">Борщ мясной </t>
  </si>
  <si>
    <t>Жаркое по-домашнему</t>
  </si>
  <si>
    <t>Винегрет</t>
  </si>
  <si>
    <t>Йогурт</t>
  </si>
  <si>
    <t>Банан</t>
  </si>
  <si>
    <t>Пряник</t>
  </si>
  <si>
    <t>Всего за день 3</t>
  </si>
  <si>
    <t xml:space="preserve">                        День 4</t>
  </si>
  <si>
    <t>Рожки отварные с сыром</t>
  </si>
  <si>
    <t>Овощи порционные. Помидоры свежие</t>
  </si>
  <si>
    <t>Суп картофельный с горохом с мясом</t>
  </si>
  <si>
    <t>708-1</t>
  </si>
  <si>
    <t>Рагу овощное</t>
  </si>
  <si>
    <t>847-1</t>
  </si>
  <si>
    <t>Кисель ягодный</t>
  </si>
  <si>
    <t>Кондитерское изделие. Печенье бисквитное</t>
  </si>
  <si>
    <t xml:space="preserve">Компот </t>
  </si>
  <si>
    <t>Всего за день 4</t>
  </si>
  <si>
    <t xml:space="preserve">                         День 5</t>
  </si>
  <si>
    <t>Запеканка творожная  со сгущеным молоком</t>
  </si>
  <si>
    <t>Какао со сгущеным молоком  и сахаром</t>
  </si>
  <si>
    <t>Овощи порционно</t>
  </si>
  <si>
    <t>Суп с вермишелью на мясном бульоне</t>
  </si>
  <si>
    <t>Гуляш из мяса</t>
  </si>
  <si>
    <t>Картофельное пюре</t>
  </si>
  <si>
    <t>Компот</t>
  </si>
  <si>
    <t>Итого за обед</t>
  </si>
  <si>
    <t>Всего за день 5</t>
  </si>
  <si>
    <t xml:space="preserve">                     День 6</t>
  </si>
  <si>
    <t xml:space="preserve">Сыр порционно </t>
  </si>
  <si>
    <t>Суп крестьянский с мясом</t>
  </si>
  <si>
    <t>Плов из мяса птицы</t>
  </si>
  <si>
    <t>Зефир</t>
  </si>
  <si>
    <t>Всего за день 6</t>
  </si>
  <si>
    <t xml:space="preserve">                День 7</t>
  </si>
  <si>
    <t>Каша гречневая молочная</t>
  </si>
  <si>
    <t>Кисель витаминный</t>
  </si>
  <si>
    <t>Зеленый горошек порционно</t>
  </si>
  <si>
    <t xml:space="preserve">Борщ с мясом </t>
  </si>
  <si>
    <t xml:space="preserve">Куриное бедро </t>
  </si>
  <si>
    <t>Всего за день 7</t>
  </si>
  <si>
    <t xml:space="preserve">                        День 8</t>
  </si>
  <si>
    <t>Каша молочная Дружба</t>
  </si>
  <si>
    <t>Суп картофельный с вермишелью с мясом</t>
  </si>
  <si>
    <t>608-1</t>
  </si>
  <si>
    <t>Тефтели в томатном соуче</t>
  </si>
  <si>
    <t>Икра овощная</t>
  </si>
  <si>
    <t>Печенье бисквитное</t>
  </si>
  <si>
    <t>Всего  за день 8</t>
  </si>
  <si>
    <t xml:space="preserve">                              День 9</t>
  </si>
  <si>
    <t>Суп молочный с вермишелью</t>
  </si>
  <si>
    <t>Овощи порционные</t>
  </si>
  <si>
    <t xml:space="preserve">Щи мясные </t>
  </si>
  <si>
    <t>Гуляш из мяса птицы</t>
  </si>
  <si>
    <t>Сок</t>
  </si>
  <si>
    <t>Печенье сахарное</t>
  </si>
  <si>
    <t xml:space="preserve">                                                         Мандарин                                            120</t>
  </si>
  <si>
    <t>Всего за день 9</t>
  </si>
  <si>
    <t xml:space="preserve">              День 10</t>
  </si>
  <si>
    <t>Каша пшенная молочная</t>
  </si>
  <si>
    <t>Салат из помидоров и огурцов</t>
  </si>
  <si>
    <t xml:space="preserve">Суп гороховый </t>
  </si>
  <si>
    <t>Рагу овощное из мяса</t>
  </si>
  <si>
    <t xml:space="preserve">Фрукт. </t>
  </si>
  <si>
    <t>Всего за день 10</t>
  </si>
  <si>
    <t>Возрастная группа с 7 до 11 лет</t>
  </si>
  <si>
    <t>ЭЦ (ккал)</t>
  </si>
  <si>
    <t>Полдник</t>
  </si>
  <si>
    <t>Итого день</t>
  </si>
  <si>
    <t>День 1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</si>
  <si>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</si>
  <si>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</si>
  <si>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</si>
  <si>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</si>
  <si>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</si>
  <si>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</si>
  <si>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</si>
  <si>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</si>
  <si>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</si>
  <si>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Среднее за 10 дней</t>
  </si>
  <si>
    <t>Норма СанПин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</si>
</sst>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.000" formatCode="0.000" numFmtId="1002"/>
    <numFmt co:extendedFormatCode="0" formatCode="0" numFmtId="1001"/>
    <numFmt co:extendedFormatCode="General" formatCode="General" numFmtId="1000"/>
    <numFmt co:extendedFormatCode="0.00" formatCode="0.00" numFmtId="1003"/>
    <numFmt co:extendedFormatCode="@" formatCode="@" numFmtId="1004"/>
  </numFmts>
  <fonts count="20">
    <font>
      <name val="Calibri"/>
      <sz val="11"/>
    </font>
    <font>
      <name val="Arial"/>
      <sz val="8"/>
    </font>
    <font>
      <name val="Times New Roman"/>
      <sz val="8"/>
    </font>
    <font>
      <name val="Times New Roman"/>
      <sz val="48"/>
    </font>
    <font>
      <name val="Times New Roman"/>
      <b val="true"/>
      <sz val="14"/>
    </font>
    <font>
      <name val="Arial"/>
      <sz val="14"/>
    </font>
    <font>
      <name val="Arial"/>
      <sz val="20"/>
    </font>
    <font>
      <name val="Times New Roman"/>
      <b val="true"/>
      <color rgb="000000" tint="0"/>
      <sz val="14"/>
    </font>
    <font>
      <name val="Times New Roman"/>
      <b val="true"/>
      <sz val="8"/>
    </font>
    <font>
      <name val="Arial"/>
      <sz val="12"/>
    </font>
    <font>
      <name val="Times New Roman"/>
      <b val="true"/>
      <sz val="10"/>
    </font>
    <font>
      <name val="Times New Roman"/>
      <b val="true"/>
      <sz val="20"/>
    </font>
    <font>
      <name val="Times New Roman"/>
      <b val="true"/>
      <i val="true"/>
      <sz val="8"/>
    </font>
    <font>
      <name val="Times New Roman"/>
      <b val="true"/>
      <sz val="16"/>
    </font>
    <font>
      <name val="Times New Roman"/>
      <b val="true"/>
      <color rgb="000000" tint="0"/>
      <sz val="20"/>
    </font>
    <font>
      <name val="Times New Roman"/>
      <sz val="14"/>
    </font>
    <font>
      <name val="Times New Roman"/>
      <sz val="20"/>
    </font>
    <font>
      <name val="Calibri"/>
      <color rgb="000000" tint="0"/>
      <sz val="20"/>
    </font>
    <font>
      <name val="Times New Roman"/>
      <b val="true"/>
      <i val="true"/>
      <sz val="14"/>
    </font>
    <font>
      <name val="Times New Roman"/>
      <i val="true"/>
      <sz val="14"/>
    </font>
  </fonts>
  <fills count="3">
    <fill>
      <patternFill patternType="none"/>
    </fill>
    <fill>
      <patternFill patternType="gray125"/>
    </fill>
    <fill>
      <patternFill patternType="solid">
        <fgColor rgb="FFFFFF" tint="0"/>
      </patternFill>
    </fill>
  </fills>
  <borders count="37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thin">
        <color rgb="000000" tint="0"/>
      </right>
      <top style="none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468">
    <xf applyBorder="false" applyFill="false" applyFont="fals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vertical="center"/>
    </xf>
    <xf applyAlignment="true" applyBorder="false" applyFill="false" applyFont="true" applyNumberFormat="true" borderId="0" fillId="0" fontId="3" numFmtId="1000" quotePrefix="false">
      <alignment horizontal="center" vertical="center"/>
    </xf>
    <xf applyAlignment="true" applyBorder="false" applyFill="false" applyFont="true" applyNumberFormat="true" borderId="0" fillId="0" fontId="4" numFmtId="1000" quotePrefix="false">
      <alignment vertical="center"/>
    </xf>
    <xf applyAlignment="true" applyBorder="false" applyFill="false" applyFont="true" applyNumberFormat="true" borderId="0" fillId="0" fontId="5" numFmtId="1000" quotePrefix="false">
      <alignment horizontal="left" vertical="center" wrapText="true"/>
    </xf>
    <xf applyBorder="false" applyFill="false" applyFont="true" applyNumberFormat="true" borderId="0" fillId="0" fontId="6" numFmtId="1000" quotePrefix="false"/>
    <xf applyAlignment="true" applyBorder="false" applyFill="false" applyFont="true" applyNumberFormat="true" borderId="0" fillId="0" fontId="6" numFmtId="1000" quotePrefix="false">
      <alignment horizontal="left" vertical="center" wrapText="true"/>
    </xf>
    <xf applyAlignment="true" applyBorder="false" applyFill="false" applyFont="true" applyNumberFormat="true" borderId="0" fillId="0" fontId="7" numFmtId="1000" quotePrefix="false">
      <alignment horizontal="left"/>
    </xf>
    <xf applyAlignment="true" applyBorder="false" applyFill="false" applyFont="true" applyNumberFormat="true" borderId="0" fillId="0" fontId="8" numFmtId="1000" quotePrefix="false">
      <alignment vertical="center" wrapText="true"/>
    </xf>
    <xf applyAlignment="true" applyBorder="false" applyFill="false" applyFont="true" applyNumberFormat="true" borderId="0" fillId="0" fontId="4" numFmtId="1000" quotePrefix="false">
      <alignment horizontal="left" vertical="center" wrapText="true"/>
    </xf>
    <xf applyBorder="false" applyFill="false" applyFont="true" applyNumberFormat="true" borderId="0" fillId="0" fontId="5" numFmtId="1000" quotePrefix="false"/>
    <xf applyAlignment="true" applyBorder="false" applyFill="true" applyFont="true" applyNumberFormat="true" borderId="0" fillId="2" fontId="7" numFmtId="1000" quotePrefix="false">
      <alignment horizontal="left"/>
    </xf>
    <xf applyAlignment="true" applyBorder="false" applyFill="false" applyFont="true" applyNumberFormat="true" borderId="0" fillId="0" fontId="9" numFmtId="1000" quotePrefix="false">
      <alignment horizontal="left" vertical="center" wrapText="true"/>
    </xf>
    <xf applyAlignment="true" applyBorder="false" applyFill="false" applyFont="true" applyNumberFormat="true" borderId="0" fillId="0" fontId="10" numFmtId="1000" quotePrefix="false">
      <alignment horizontal="center" vertical="center" wrapText="true"/>
    </xf>
    <xf applyBorder="false" applyFill="false" applyFont="true" applyNumberFormat="true" borderId="0" fillId="0" fontId="4" numFmtId="1000" quotePrefix="false"/>
    <xf applyBorder="false" applyFill="false" applyFont="true" applyNumberFormat="true" borderId="0" fillId="0" fontId="11" numFmtId="1000" quotePrefix="false"/>
    <xf applyAlignment="true" applyBorder="false" applyFill="false" applyFont="true" applyNumberFormat="true" borderId="0" fillId="0" fontId="12" numFmtId="1000" quotePrefix="false">
      <alignment vertical="center" wrapText="true"/>
    </xf>
    <xf applyAlignment="true" applyBorder="false" applyFill="false" applyFont="true" applyNumberFormat="true" borderId="0" fillId="0" fontId="2" numFmtId="1000" quotePrefix="false">
      <alignment vertical="center" wrapText="true"/>
    </xf>
    <xf applyAlignment="true" applyBorder="false" applyFill="true" applyFont="true" applyNumberFormat="true" borderId="0" fillId="2" fontId="13" numFmtId="1000" quotePrefix="false">
      <alignment horizontal="left" vertical="top" wrapText="true"/>
    </xf>
    <xf applyBorder="false" applyFill="false" applyFont="true" applyNumberFormat="true" borderId="0" fillId="0" fontId="14" numFmtId="1000" quotePrefix="false"/>
    <xf applyAlignment="true" applyBorder="false" applyFill="false" applyFont="true" applyNumberFormat="true" borderId="0" fillId="0" fontId="15" numFmtId="1000" quotePrefix="false">
      <alignment vertical="center" wrapText="true"/>
    </xf>
    <xf applyAlignment="true" applyBorder="false" applyFill="false" applyFont="true" applyNumberFormat="true" borderId="0" fillId="0" fontId="11" numFmtId="1000" quotePrefix="false">
      <alignment horizontal="left" vertical="center"/>
    </xf>
    <xf applyAlignment="true" applyBorder="false" applyFill="false" applyFont="true" applyNumberFormat="true" borderId="0" fillId="0" fontId="16" numFmtId="1000" quotePrefix="false">
      <alignment horizontal="left" vertical="center"/>
    </xf>
    <xf applyBorder="false" applyFill="false" applyFont="true" applyNumberFormat="true" borderId="0" fillId="0" fontId="17" numFmtId="1000" quotePrefix="false"/>
    <xf applyAlignment="true" applyBorder="true" applyFill="false" applyFont="true" applyNumberFormat="true" borderId="1" fillId="0" fontId="4" numFmtId="1000" quotePrefix="false">
      <alignment horizontal="left" vertical="center" wrapText="true"/>
    </xf>
    <xf applyAlignment="true" applyBorder="true" applyFill="false" applyFont="true" applyNumberFormat="true" borderId="2" fillId="0" fontId="4" numFmtId="1000" quotePrefix="false">
      <alignment horizontal="left" vertical="center" wrapText="true"/>
    </xf>
    <xf applyAlignment="true" applyBorder="true" applyFill="false" applyFont="true" applyNumberFormat="true" borderId="3" fillId="0" fontId="4" numFmtId="1000" quotePrefix="false">
      <alignment horizontal="left" vertical="center" wrapText="true"/>
    </xf>
    <xf applyAlignment="true" applyBorder="true" applyFill="false" applyFont="true" applyNumberFormat="true" borderId="4" fillId="0" fontId="4" numFmtId="1000" quotePrefix="false">
      <alignment horizontal="left" vertical="center" wrapText="true"/>
    </xf>
    <xf applyAlignment="true" applyBorder="true" applyFill="false" applyFont="true" applyNumberFormat="true" borderId="5" fillId="0" fontId="4" numFmtId="1000" quotePrefix="false">
      <alignment horizontal="left" vertical="center" wrapText="true"/>
    </xf>
    <xf applyAlignment="true" applyBorder="true" applyFill="false" applyFont="true" applyNumberFormat="true" borderId="6" fillId="0" fontId="4" numFmtId="1000" quotePrefix="false">
      <alignment horizontal="left" vertical="center" wrapText="true"/>
    </xf>
    <xf applyAlignment="true" applyBorder="true" applyFill="false" applyFont="true" applyNumberFormat="true" borderId="7" fillId="0" fontId="4" numFmtId="1000" quotePrefix="false">
      <alignment horizontal="left" vertical="center" wrapText="true"/>
    </xf>
    <xf applyAlignment="true" applyBorder="true" applyFill="false" applyFont="true" applyNumberFormat="true" borderId="1" fillId="0" fontId="4" numFmtId="1000" quotePrefix="false">
      <alignment horizontal="center" vertical="center" wrapText="true"/>
    </xf>
    <xf applyAlignment="true" applyBorder="true" applyFill="false" applyFont="true" applyNumberFormat="true" borderId="8" fillId="0" fontId="4" numFmtId="1000" quotePrefix="false">
      <alignment horizontal="center" vertical="center" wrapText="true"/>
    </xf>
    <xf applyAlignment="true" applyBorder="true" applyFill="false" applyFont="true" applyNumberFormat="true" borderId="9" fillId="0" fontId="4" numFmtId="1000" quotePrefix="false">
      <alignment horizontal="center" vertical="center" wrapText="true"/>
    </xf>
    <xf applyAlignment="true" applyBorder="true" applyFill="false" applyFont="true" applyNumberFormat="true" borderId="10" fillId="0" fontId="4" numFmtId="1000" quotePrefix="false">
      <alignment horizontal="center" vertical="center" wrapText="true"/>
    </xf>
    <xf applyAlignment="true" applyBorder="true" applyFill="false" applyFont="true" applyNumberFormat="true" borderId="11" fillId="0" fontId="4" numFmtId="1000" quotePrefix="false">
      <alignment horizontal="center" vertical="center" wrapText="true"/>
    </xf>
    <xf applyAlignment="true" applyBorder="true" applyFill="false" applyFont="true" applyNumberFormat="true" borderId="12" fillId="0" fontId="4" numFmtId="1000" quotePrefix="false">
      <alignment horizontal="center" vertical="center" wrapText="true"/>
    </xf>
    <xf applyAlignment="true" applyBorder="true" applyFill="false" applyFont="true" applyNumberFormat="true" borderId="13" fillId="0" fontId="4" numFmtId="1000" quotePrefix="false">
      <alignment horizontal="center" vertical="center" wrapText="true"/>
    </xf>
    <xf applyAlignment="true" applyBorder="true" applyFill="false" applyFont="true" applyNumberFormat="true" borderId="14" fillId="0" fontId="18" numFmtId="1000" quotePrefix="false">
      <alignment horizontal="center" vertical="center" wrapText="true"/>
    </xf>
    <xf applyAlignment="true" applyBorder="true" applyFill="false" applyFont="true" applyNumberFormat="true" borderId="15" fillId="0" fontId="18" numFmtId="1000" quotePrefix="false">
      <alignment horizontal="center" vertical="center" wrapText="true"/>
    </xf>
    <xf applyAlignment="true" applyBorder="true" applyFill="false" applyFont="true" applyNumberFormat="true" borderId="16" fillId="0" fontId="18" numFmtId="1000" quotePrefix="false">
      <alignment horizontal="center" vertical="center" wrapText="true"/>
    </xf>
    <xf applyAlignment="true" applyBorder="true" applyFill="false" applyFont="true" applyNumberFormat="true" borderId="17" fillId="0" fontId="18" numFmtId="1000" quotePrefix="false">
      <alignment horizontal="center" vertical="center" wrapText="true"/>
    </xf>
    <xf applyAlignment="true" applyBorder="true" applyFill="false" applyFont="true" applyNumberFormat="true" borderId="18" fillId="0" fontId="18" numFmtId="1000" quotePrefix="false">
      <alignment horizontal="center" vertical="center" wrapText="true"/>
    </xf>
    <xf applyAlignment="true" applyBorder="true" applyFill="false" applyFont="true" applyNumberFormat="true" borderId="19" fillId="0" fontId="18" numFmtId="1000" quotePrefix="false">
      <alignment horizontal="center" vertical="center" wrapText="true"/>
    </xf>
    <xf applyAlignment="true" applyBorder="true" applyFill="false" applyFont="true" applyNumberFormat="true" borderId="20" fillId="0" fontId="18" numFmtId="1000" quotePrefix="false">
      <alignment horizontal="center" vertical="center" wrapText="true"/>
    </xf>
    <xf applyAlignment="true" applyBorder="true" applyFill="false" applyFont="true" applyNumberFormat="true" borderId="1" fillId="0" fontId="15" numFmtId="1001" quotePrefix="false">
      <alignment horizontal="center" vertical="center" wrapText="true"/>
    </xf>
    <xf applyAlignment="true" applyBorder="true" applyFill="false" applyFont="true" applyNumberFormat="true" borderId="1" fillId="0" fontId="15" numFmtId="1000" quotePrefix="false">
      <alignment vertical="center" wrapText="true"/>
    </xf>
    <xf applyAlignment="true" applyBorder="true" applyFill="false" applyFont="true" applyNumberFormat="true" borderId="1" fillId="0" fontId="15" numFmtId="1002" quotePrefix="false">
      <alignment horizontal="center" vertical="center" wrapText="true"/>
    </xf>
    <xf applyAlignment="true" applyBorder="true" applyFill="false" applyFont="true" applyNumberFormat="true" borderId="1" fillId="0" fontId="15" numFmtId="1000" quotePrefix="false">
      <alignment horizontal="center" vertical="center" wrapText="true"/>
    </xf>
    <xf applyAlignment="true" applyBorder="true" applyFill="false" applyFont="true" applyNumberFormat="true" borderId="21" fillId="0" fontId="18" numFmtId="1000" quotePrefix="false">
      <alignment horizontal="center" vertical="center"/>
    </xf>
    <xf applyAlignment="true" applyBorder="true" applyFill="false" applyFont="true" applyNumberFormat="true" borderId="22" fillId="0" fontId="18" numFmtId="1000" quotePrefix="false">
      <alignment horizontal="center" vertical="center"/>
    </xf>
    <xf applyAlignment="true" applyBorder="true" applyFill="false" applyFont="true" applyNumberFormat="true" borderId="1" fillId="0" fontId="18" numFmtId="1001" quotePrefix="false">
      <alignment horizontal="center" vertical="center"/>
    </xf>
    <xf applyAlignment="true" applyBorder="true" applyFill="false" applyFont="true" applyNumberFormat="true" borderId="1" fillId="0" fontId="18" numFmtId="1002" quotePrefix="false">
      <alignment horizontal="center" vertical="center" wrapText="true"/>
    </xf>
    <xf applyAlignment="true" applyBorder="true" applyFill="false" applyFont="true" applyNumberFormat="true" borderId="23" fillId="0" fontId="18" numFmtId="1000" quotePrefix="false">
      <alignment horizontal="center" vertical="center" wrapText="true"/>
    </xf>
    <xf applyAlignment="true" applyBorder="true" applyFill="false" applyFont="true" applyNumberFormat="true" borderId="24" fillId="0" fontId="18" numFmtId="1000" quotePrefix="false">
      <alignment horizontal="center" vertical="center" wrapText="true"/>
    </xf>
    <xf applyAlignment="true" applyBorder="true" applyFill="false" applyFont="true" applyNumberFormat="true" borderId="25" fillId="0" fontId="18" numFmtId="1000" quotePrefix="false">
      <alignment horizontal="center" vertical="center" wrapText="true"/>
    </xf>
    <xf applyAlignment="true" applyBorder="true" applyFill="false" applyFont="true" applyNumberFormat="true" borderId="26" fillId="0" fontId="18" numFmtId="1000" quotePrefix="false">
      <alignment horizontal="center" vertical="center" wrapText="true"/>
    </xf>
    <xf applyAlignment="true" applyBorder="true" applyFill="false" applyFont="true" applyNumberFormat="true" borderId="27" fillId="0" fontId="18" numFmtId="1000" quotePrefix="false">
      <alignment horizontal="center" vertical="center" wrapText="true"/>
    </xf>
    <xf applyAlignment="true" applyBorder="true" applyFill="false" applyFont="true" applyNumberFormat="true" borderId="28" fillId="0" fontId="18" numFmtId="1000" quotePrefix="false">
      <alignment horizontal="center" vertical="center" wrapText="true"/>
    </xf>
    <xf applyAlignment="true" applyBorder="true" applyFill="false" applyFont="true" applyNumberFormat="true" borderId="1" fillId="0" fontId="18" numFmtId="1000" quotePrefix="false">
      <alignment horizontal="center" vertical="center"/>
    </xf>
    <xf applyAlignment="true" applyBorder="true" applyFill="false" applyFont="true" applyNumberFormat="true" borderId="29" fillId="0" fontId="18" numFmtId="1000" quotePrefix="false">
      <alignment horizontal="center" vertical="center"/>
    </xf>
    <xf applyAlignment="true" applyBorder="true" applyFill="false" applyFont="true" applyNumberFormat="true" borderId="21" fillId="0" fontId="18" numFmtId="1001" quotePrefix="false">
      <alignment horizontal="center" vertical="center" wrapText="true"/>
    </xf>
    <xf applyAlignment="true" applyBorder="true" applyFill="false" applyFont="true" applyNumberFormat="true" borderId="30" fillId="0" fontId="18" numFmtId="1000" quotePrefix="false">
      <alignment horizontal="center" vertical="center"/>
    </xf>
    <xf applyAlignment="true" applyBorder="true" applyFill="false" applyFont="true" applyNumberFormat="true" borderId="31" fillId="0" fontId="18" numFmtId="1000" quotePrefix="false">
      <alignment horizontal="center" vertical="center"/>
    </xf>
    <xf applyAlignment="true" applyBorder="true" applyFill="false" applyFont="true" applyNumberFormat="true" borderId="32" fillId="0" fontId="18" numFmtId="1000" quotePrefix="false">
      <alignment horizontal="center" vertical="center"/>
    </xf>
    <xf applyAlignment="true" applyBorder="true" applyFill="false" applyFont="true" applyNumberFormat="true" borderId="33" fillId="0" fontId="18" numFmtId="1000" quotePrefix="false">
      <alignment horizontal="center" vertical="center"/>
    </xf>
    <xf applyAlignment="true" applyBorder="true" applyFill="false" applyFont="true" applyNumberFormat="true" borderId="34" fillId="0" fontId="18" numFmtId="1000" quotePrefix="false">
      <alignment horizontal="center" vertical="center"/>
    </xf>
    <xf applyAlignment="true" applyBorder="true" applyFill="false" applyFont="true" applyNumberFormat="true" borderId="35" fillId="0" fontId="18" numFmtId="1000" quotePrefix="false">
      <alignment horizontal="center" vertical="center"/>
    </xf>
    <xf applyAlignment="true" applyBorder="true" applyFill="false" applyFont="true" applyNumberFormat="true" borderId="14" fillId="0" fontId="18" numFmtId="1000" quotePrefix="false">
      <alignment horizontal="center" vertical="center"/>
    </xf>
    <xf applyAlignment="true" applyBorder="true" applyFill="false" applyFont="true" applyNumberFormat="true" borderId="14" fillId="0" fontId="15" numFmtId="1000" quotePrefix="false">
      <alignment horizontal="left" vertical="center"/>
    </xf>
    <xf applyAlignment="true" applyBorder="true" applyFill="false" applyFont="true" applyNumberFormat="true" borderId="14" fillId="0" fontId="15" numFmtId="1000" quotePrefix="false">
      <alignment horizontal="center" vertical="center"/>
    </xf>
    <xf applyAlignment="true" applyBorder="true" applyFill="false" applyFont="true" applyNumberFormat="true" borderId="14" fillId="0" fontId="15" numFmtId="1002" quotePrefix="false">
      <alignment horizontal="center" vertical="center" wrapText="true"/>
    </xf>
    <xf applyAlignment="true" applyBorder="true" applyFill="false" applyFont="true" applyNumberFormat="true" borderId="14" fillId="0" fontId="18" numFmtId="1002" quotePrefix="false">
      <alignment horizontal="center" vertical="center" wrapText="true"/>
    </xf>
    <xf applyAlignment="true" applyBorder="true" applyFill="false" applyFont="true" applyNumberFormat="true" borderId="36" fillId="0" fontId="18" numFmtId="1000" quotePrefix="false">
      <alignment horizontal="center" vertical="center" wrapText="true"/>
    </xf>
    <xf applyAlignment="true" applyBorder="true" applyFill="false" applyFont="true" applyNumberFormat="true" borderId="37" fillId="0" fontId="18" numFmtId="1000" quotePrefix="false">
      <alignment horizontal="center" vertical="center" wrapText="true"/>
    </xf>
    <xf applyAlignment="true" applyBorder="true" applyFill="false" applyFont="true" applyNumberFormat="true" borderId="38" fillId="0" fontId="18" numFmtId="1000" quotePrefix="false">
      <alignment horizontal="center" vertical="center" wrapText="true"/>
    </xf>
    <xf applyAlignment="true" applyBorder="true" applyFill="false" applyFont="true" applyNumberFormat="true" borderId="39" fillId="0" fontId="18" numFmtId="1000" quotePrefix="false">
      <alignment horizontal="center" vertical="center" wrapText="true"/>
    </xf>
    <xf applyAlignment="true" applyBorder="true" applyFill="false" applyFont="true" applyNumberFormat="true" borderId="40" fillId="0" fontId="18" numFmtId="1000" quotePrefix="false">
      <alignment horizontal="center" vertical="center" wrapText="true"/>
    </xf>
    <xf applyAlignment="true" applyBorder="true" applyFill="false" applyFont="true" applyNumberFormat="true" borderId="41" fillId="0" fontId="18" numFmtId="1000" quotePrefix="false">
      <alignment horizontal="center" vertical="center" wrapText="true"/>
    </xf>
    <xf applyAlignment="true" applyBorder="true" applyFill="false" applyFont="true" applyNumberFormat="true" borderId="21" fillId="0" fontId="4" numFmtId="1000" quotePrefix="false">
      <alignment horizontal="center" vertical="center"/>
    </xf>
    <xf applyAlignment="true" applyBorder="true" applyFill="false" applyFont="true" applyNumberFormat="true" borderId="42" fillId="0" fontId="4" numFmtId="1000" quotePrefix="false">
      <alignment horizontal="center" vertical="center"/>
    </xf>
    <xf applyAlignment="true" applyBorder="true" applyFill="false" applyFont="true" applyNumberFormat="true" borderId="1" fillId="0" fontId="4" numFmtId="1001" quotePrefix="false">
      <alignment horizontal="center" vertical="center"/>
    </xf>
    <xf applyAlignment="true" applyBorder="true" applyFill="false" applyFont="true" applyNumberFormat="true" borderId="1" fillId="0" fontId="4" numFmtId="1002" quotePrefix="false">
      <alignment horizontal="center" vertical="center" wrapText="true"/>
    </xf>
    <xf applyAlignment="true" applyBorder="true" applyFill="false" applyFont="true" applyNumberFormat="true" borderId="43" fillId="0" fontId="4" numFmtId="1000" quotePrefix="false">
      <alignment horizontal="left" vertical="center" wrapText="true"/>
    </xf>
    <xf applyAlignment="true" applyBorder="true" applyFill="false" applyFont="true" applyNumberFormat="true" borderId="44" fillId="0" fontId="4" numFmtId="1000" quotePrefix="false">
      <alignment horizontal="left" vertical="center" wrapText="true"/>
    </xf>
    <xf applyAlignment="true" applyBorder="true" applyFill="false" applyFont="true" applyNumberFormat="true" borderId="45" fillId="0" fontId="4" numFmtId="1000" quotePrefix="false">
      <alignment horizontal="left" vertical="center" wrapText="true"/>
    </xf>
    <xf applyAlignment="true" applyBorder="true" applyFill="false" applyFont="true" applyNumberFormat="true" borderId="46" fillId="0" fontId="4" numFmtId="1000" quotePrefix="false">
      <alignment horizontal="left" vertical="center" wrapText="true"/>
    </xf>
    <xf applyAlignment="true" applyBorder="true" applyFill="false" applyFont="true" applyNumberFormat="true" borderId="47" fillId="0" fontId="4" numFmtId="1000" quotePrefix="false">
      <alignment horizontal="left" vertical="center" wrapText="true"/>
    </xf>
    <xf applyAlignment="true" applyBorder="true" applyFill="false" applyFont="true" applyNumberFormat="true" borderId="48" fillId="0" fontId="4" numFmtId="1000" quotePrefix="false">
      <alignment horizontal="left" vertical="center" wrapText="true"/>
    </xf>
    <xf applyAlignment="true" applyBorder="true" applyFill="false" applyFont="true" applyNumberFormat="true" borderId="49" fillId="0" fontId="4" numFmtId="1000" quotePrefix="false">
      <alignment horizontal="center" vertical="center" wrapText="true"/>
    </xf>
    <xf applyAlignment="true" applyBorder="true" applyFill="false" applyFont="true" applyNumberFormat="true" borderId="50" fillId="0" fontId="4" numFmtId="1000" quotePrefix="false">
      <alignment horizontal="center" vertical="center" wrapText="true"/>
    </xf>
    <xf applyAlignment="true" applyBorder="true" applyFill="false" applyFont="true" applyNumberFormat="true" borderId="51" fillId="0" fontId="4" numFmtId="1000" quotePrefix="false">
      <alignment horizontal="center" vertical="center" wrapText="true"/>
    </xf>
    <xf applyAlignment="true" applyBorder="true" applyFill="false" applyFont="true" applyNumberFormat="true" borderId="52" fillId="0" fontId="4" numFmtId="1000" quotePrefix="false">
      <alignment horizontal="center" vertical="center" wrapText="true"/>
    </xf>
    <xf applyAlignment="true" applyBorder="true" applyFill="false" applyFont="true" applyNumberFormat="true" borderId="53" fillId="0" fontId="4" numFmtId="1000" quotePrefix="false">
      <alignment horizontal="center" vertical="center" wrapText="true"/>
    </xf>
    <xf applyAlignment="true" applyBorder="true" applyFill="false" applyFont="true" applyNumberFormat="true" borderId="54" fillId="0" fontId="4" numFmtId="1000" quotePrefix="false">
      <alignment horizontal="center" vertical="center" wrapText="true"/>
    </xf>
    <xf applyAlignment="true" applyBorder="true" applyFill="false" applyFont="true" applyNumberFormat="true" borderId="55" fillId="0" fontId="18" numFmtId="1000" quotePrefix="false">
      <alignment horizontal="center" vertical="center" wrapText="true"/>
    </xf>
    <xf applyAlignment="true" applyBorder="true" applyFill="false" applyFont="true" applyNumberFormat="true" borderId="56" fillId="0" fontId="18" numFmtId="1000" quotePrefix="false">
      <alignment horizontal="center" vertical="center" wrapText="true"/>
    </xf>
    <xf applyAlignment="true" applyBorder="true" applyFill="false" applyFont="true" applyNumberFormat="true" borderId="57" fillId="0" fontId="18" numFmtId="1000" quotePrefix="false">
      <alignment horizontal="center" vertical="center" wrapText="true"/>
    </xf>
    <xf applyAlignment="true" applyBorder="true" applyFill="false" applyFont="true" applyNumberFormat="true" borderId="58" fillId="0" fontId="18" numFmtId="1000" quotePrefix="false">
      <alignment horizontal="center" vertical="center" wrapText="true"/>
    </xf>
    <xf applyAlignment="true" applyBorder="true" applyFill="false" applyFont="true" applyNumberFormat="true" borderId="59" fillId="0" fontId="18" numFmtId="1000" quotePrefix="false">
      <alignment horizontal="center" vertical="center" wrapText="true"/>
    </xf>
    <xf applyAlignment="true" applyBorder="true" applyFill="false" applyFont="true" applyNumberFormat="true" borderId="60" fillId="0" fontId="18" numFmtId="1000" quotePrefix="false">
      <alignment horizontal="center" vertical="center" wrapText="true"/>
    </xf>
    <xf applyBorder="false" applyFill="false" applyFont="true" applyNumberFormat="true" borderId="0" fillId="0" fontId="12" numFmtId="1000" quotePrefix="false"/>
    <xf applyAlignment="true" applyBorder="false" applyFill="false" applyFont="true" applyNumberFormat="true" borderId="0" fillId="0" fontId="4" numFmtId="1000" quotePrefix="false">
      <alignment vertical="center" wrapText="true"/>
    </xf>
    <xf applyBorder="false" applyFill="false" applyFont="true" applyNumberFormat="true" borderId="0" fillId="0" fontId="18" numFmtId="1000" quotePrefix="false"/>
    <xf applyAlignment="true" applyBorder="false" applyFill="false" applyFont="true" applyNumberFormat="true" borderId="0" fillId="0" fontId="4" numFmtId="1000" quotePrefix="false">
      <alignment horizontal="center" vertical="center" wrapText="true"/>
    </xf>
    <xf applyAlignment="true" applyBorder="false" applyFill="false" applyFont="true" applyNumberFormat="true" borderId="0" fillId="0" fontId="18" numFmtId="1000" quotePrefix="false">
      <alignment vertical="center" wrapText="true"/>
    </xf>
    <xf applyAlignment="true" applyBorder="false" applyFill="false" applyFont="true" applyNumberFormat="true" borderId="0" fillId="0" fontId="18" numFmtId="1000" quotePrefix="false">
      <alignment horizontal="center" vertical="center" wrapText="true"/>
    </xf>
    <xf applyAlignment="true" applyBorder="true" applyFill="false" applyFont="true" applyNumberFormat="true" borderId="61" fillId="0" fontId="18" numFmtId="1000" quotePrefix="false">
      <alignment horizontal="center" vertical="center"/>
    </xf>
    <xf applyAlignment="true" applyBorder="true" applyFill="false" applyFont="true" applyNumberFormat="true" borderId="1" fillId="0" fontId="18" numFmtId="1001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center" vertical="center" wrapText="true"/>
    </xf>
    <xf applyAlignment="true" applyBorder="false" applyFill="false" applyFont="true" applyNumberFormat="true" borderId="0" fillId="0" fontId="15" numFmtId="1001" quotePrefix="false">
      <alignment horizontal="center" vertical="center" wrapText="true"/>
    </xf>
    <xf applyAlignment="true" applyBorder="false" applyFill="false" applyFont="true" applyNumberFormat="true" borderId="0" fillId="0" fontId="15" numFmtId="1002" quotePrefix="false">
      <alignment horizontal="center" vertical="center" wrapText="true"/>
    </xf>
    <xf applyAlignment="true" applyBorder="true" applyFill="false" applyFont="true" applyNumberFormat="true" borderId="62" fillId="0" fontId="18" numFmtId="1000" quotePrefix="false">
      <alignment horizontal="center" vertical="center" wrapText="true"/>
    </xf>
    <xf applyAlignment="true" applyBorder="true" applyFill="false" applyFont="true" applyNumberFormat="true" borderId="63" fillId="0" fontId="18" numFmtId="1000" quotePrefix="false">
      <alignment horizontal="center" vertical="center" wrapText="true"/>
    </xf>
    <xf applyAlignment="true" applyBorder="true" applyFill="false" applyFont="true" applyNumberFormat="true" borderId="64" fillId="0" fontId="18" numFmtId="1000" quotePrefix="false">
      <alignment horizontal="center" vertical="center" wrapText="true"/>
    </xf>
    <xf applyAlignment="true" applyBorder="true" applyFill="false" applyFont="true" applyNumberFormat="true" borderId="65" fillId="0" fontId="18" numFmtId="1000" quotePrefix="false">
      <alignment horizontal="center" vertical="center" wrapText="true"/>
    </xf>
    <xf applyAlignment="true" applyBorder="true" applyFill="false" applyFont="true" applyNumberFormat="true" borderId="66" fillId="0" fontId="18" numFmtId="1000" quotePrefix="false">
      <alignment horizontal="center" vertical="center" wrapText="true"/>
    </xf>
    <xf applyAlignment="true" applyBorder="true" applyFill="false" applyFont="true" applyNumberFormat="true" borderId="67" fillId="0" fontId="18" numFmtId="1000" quotePrefix="false">
      <alignment horizontal="center" vertical="center" wrapText="true"/>
    </xf>
    <xf applyAlignment="true" applyBorder="false" applyFill="false" applyFont="true" applyNumberFormat="true" borderId="0" fillId="0" fontId="15" numFmtId="1002" quotePrefix="false">
      <alignment vertical="center" wrapText="true"/>
    </xf>
    <xf applyAlignment="true" applyBorder="false" applyFill="false" applyFont="true" applyNumberFormat="true" borderId="0" fillId="0" fontId="18" numFmtId="1000" quotePrefix="false">
      <alignment horizontal="center" vertical="center"/>
    </xf>
    <xf applyAlignment="true" applyBorder="false" applyFill="false" applyFont="true" applyNumberFormat="true" borderId="0" fillId="0" fontId="18" numFmtId="1002" quotePrefix="false">
      <alignment horizontal="center" vertical="center" wrapText="true"/>
    </xf>
    <xf applyBorder="false" applyFill="false" applyFont="true" applyNumberFormat="true" borderId="0" fillId="0" fontId="8" numFmtId="1000" quotePrefix="false"/>
    <xf applyAlignment="true" applyBorder="true" applyFill="false" applyFont="true" applyNumberFormat="true" borderId="68" fillId="0" fontId="18" numFmtId="1000" quotePrefix="false">
      <alignment horizontal="center" vertical="center"/>
    </xf>
    <xf applyAlignment="true" applyBorder="true" applyFill="false" applyFont="true" applyNumberFormat="true" borderId="1" fillId="0" fontId="18" numFmtId="1003" quotePrefix="false">
      <alignment horizontal="center" vertical="center"/>
    </xf>
    <xf applyAlignment="true" applyBorder="true" applyFill="false" applyFont="true" applyNumberFormat="true" borderId="69" fillId="0" fontId="18" numFmtId="1000" quotePrefix="false">
      <alignment horizontal="center" vertical="center"/>
    </xf>
    <xf applyAlignment="true" applyBorder="true" applyFill="false" applyFont="true" applyNumberFormat="true" borderId="70" fillId="0" fontId="18" numFmtId="1000" quotePrefix="false">
      <alignment horizontal="center" vertical="center"/>
    </xf>
    <xf applyAlignment="true" applyBorder="true" applyFill="false" applyFont="true" applyNumberFormat="true" borderId="71" fillId="0" fontId="18" numFmtId="1000" quotePrefix="false">
      <alignment horizontal="center" vertical="center"/>
    </xf>
    <xf applyAlignment="true" applyBorder="true" applyFill="false" applyFont="true" applyNumberFormat="true" borderId="72" fillId="0" fontId="18" numFmtId="1000" quotePrefix="false">
      <alignment horizontal="center" vertical="center"/>
    </xf>
    <xf applyAlignment="true" applyBorder="true" applyFill="false" applyFont="true" applyNumberFormat="true" borderId="73" fillId="0" fontId="18" numFmtId="1000" quotePrefix="false">
      <alignment horizontal="center" vertical="center"/>
    </xf>
    <xf applyAlignment="true" applyBorder="true" applyFill="false" applyFont="true" applyNumberFormat="true" borderId="74" fillId="0" fontId="18" numFmtId="1000" quotePrefix="false">
      <alignment horizontal="center" vertical="center"/>
    </xf>
    <xf applyAlignment="true" applyBorder="true" applyFill="false" applyFont="true" applyNumberFormat="true" borderId="21" fillId="0" fontId="15" numFmtId="1000" quotePrefix="false">
      <alignment horizontal="center" vertical="center"/>
    </xf>
    <xf applyAlignment="true" applyBorder="true" applyFill="false" applyFont="true" applyNumberFormat="true" borderId="21" fillId="0" fontId="15" numFmtId="1000" quotePrefix="false">
      <alignment horizontal="left" vertical="center"/>
    </xf>
    <xf applyAlignment="true" applyBorder="true" applyFill="false" applyFont="true" applyNumberFormat="true" borderId="75" fillId="0" fontId="18" numFmtId="1000" quotePrefix="false">
      <alignment horizontal="center" vertical="center" wrapText="true"/>
    </xf>
    <xf applyAlignment="true" applyBorder="true" applyFill="false" applyFont="true" applyNumberFormat="true" borderId="76" fillId="0" fontId="18" numFmtId="1000" quotePrefix="false">
      <alignment horizontal="center" vertical="center" wrapText="true"/>
    </xf>
    <xf applyAlignment="true" applyBorder="true" applyFill="false" applyFont="true" applyNumberFormat="true" borderId="77" fillId="0" fontId="18" numFmtId="1000" quotePrefix="false">
      <alignment horizontal="center" vertical="center" wrapText="true"/>
    </xf>
    <xf applyAlignment="true" applyBorder="true" applyFill="false" applyFont="true" applyNumberFormat="true" borderId="78" fillId="0" fontId="18" numFmtId="1000" quotePrefix="false">
      <alignment horizontal="center" vertical="center" wrapText="true"/>
    </xf>
    <xf applyAlignment="true" applyBorder="true" applyFill="false" applyFont="true" applyNumberFormat="true" borderId="79" fillId="0" fontId="18" numFmtId="1000" quotePrefix="false">
      <alignment horizontal="center" vertical="center" wrapText="true"/>
    </xf>
    <xf applyAlignment="true" applyBorder="true" applyFill="false" applyFont="true" applyNumberFormat="true" borderId="80" fillId="0" fontId="18" numFmtId="1000" quotePrefix="false">
      <alignment horizontal="center" vertical="center" wrapText="true"/>
    </xf>
    <xf applyAlignment="true" applyBorder="true" applyFill="false" applyFont="true" applyNumberFormat="true" borderId="81" fillId="0" fontId="4" numFmtId="1000" quotePrefix="false">
      <alignment horizontal="center" vertical="center"/>
    </xf>
    <xf applyAlignment="true" applyBorder="true" applyFill="false" applyFont="true" applyNumberFormat="true" borderId="1" fillId="0" fontId="4" numFmtId="1003" quotePrefix="false">
      <alignment vertical="center"/>
    </xf>
    <xf applyAlignment="true" applyBorder="true" applyFill="false" applyFont="true" applyNumberFormat="true" borderId="82" fillId="0" fontId="4" numFmtId="1000" quotePrefix="false">
      <alignment horizontal="left" vertical="center"/>
    </xf>
    <xf applyAlignment="true" applyBorder="true" applyFill="false" applyFont="true" applyNumberFormat="true" borderId="83" fillId="0" fontId="4" numFmtId="1000" quotePrefix="false">
      <alignment horizontal="left" vertical="center"/>
    </xf>
    <xf applyAlignment="true" applyBorder="true" applyFill="false" applyFont="true" applyNumberFormat="true" borderId="84" fillId="0" fontId="4" numFmtId="1000" quotePrefix="false">
      <alignment horizontal="left" vertical="center"/>
    </xf>
    <xf applyAlignment="true" applyBorder="true" applyFill="false" applyFont="true" applyNumberFormat="true" borderId="85" fillId="0" fontId="4" numFmtId="1000" quotePrefix="false">
      <alignment horizontal="left" vertical="center"/>
    </xf>
    <xf applyAlignment="true" applyBorder="true" applyFill="false" applyFont="true" applyNumberFormat="true" borderId="86" fillId="0" fontId="4" numFmtId="1000" quotePrefix="false">
      <alignment horizontal="left" vertical="center"/>
    </xf>
    <xf applyAlignment="true" applyBorder="true" applyFill="false" applyFont="true" applyNumberFormat="true" borderId="87" fillId="0" fontId="4" numFmtId="1000" quotePrefix="false">
      <alignment horizontal="left" vertical="center"/>
    </xf>
    <xf applyAlignment="true" applyBorder="true" applyFill="false" applyFont="true" applyNumberFormat="true" borderId="88" fillId="0" fontId="4" numFmtId="1000" quotePrefix="false">
      <alignment horizontal="left" vertical="center"/>
    </xf>
    <xf applyAlignment="true" applyBorder="true" applyFill="false" applyFont="true" applyNumberFormat="true" borderId="89" fillId="0" fontId="4" numFmtId="1000" quotePrefix="false">
      <alignment horizontal="center" vertical="center" wrapText="true"/>
    </xf>
    <xf applyAlignment="true" applyBorder="true" applyFill="false" applyFont="true" applyNumberFormat="true" borderId="90" fillId="0" fontId="4" numFmtId="1000" quotePrefix="false">
      <alignment horizontal="center" vertical="center" wrapText="true"/>
    </xf>
    <xf applyAlignment="true" applyBorder="false" applyFill="false" applyFont="true" applyNumberFormat="true" borderId="0" fillId="0" fontId="4" numFmtId="1000" quotePrefix="false">
      <alignment horizontal="center" vertical="center"/>
    </xf>
    <xf applyAlignment="true" applyBorder="false" applyFill="false" applyFont="true" applyNumberFormat="true" borderId="0" fillId="0" fontId="4" numFmtId="1002" quotePrefix="false">
      <alignment horizontal="center" vertical="center" wrapText="true"/>
    </xf>
    <xf applyAlignment="true" applyBorder="true" applyFill="false" applyFont="true" applyNumberFormat="true" borderId="91" fillId="0" fontId="4" numFmtId="1000" quotePrefix="false">
      <alignment horizontal="center" vertical="center" wrapText="true"/>
    </xf>
    <xf applyAlignment="true" applyBorder="true" applyFill="false" applyFont="true" applyNumberFormat="true" borderId="92" fillId="0" fontId="4" numFmtId="1000" quotePrefix="false">
      <alignment horizontal="center" vertical="center" wrapText="true"/>
    </xf>
    <xf applyAlignment="true" applyBorder="true" applyFill="false" applyFont="true" applyNumberFormat="true" borderId="93" fillId="0" fontId="4" numFmtId="1000" quotePrefix="false">
      <alignment horizontal="center" vertical="center" wrapText="true"/>
    </xf>
    <xf applyAlignment="true" applyBorder="true" applyFill="false" applyFont="true" applyNumberFormat="true" borderId="94" fillId="0" fontId="4" numFmtId="1000" quotePrefix="false">
      <alignment horizontal="center" vertical="center" wrapText="true"/>
    </xf>
    <xf applyAlignment="true" applyBorder="true" applyFill="false" applyFont="true" applyNumberFormat="true" borderId="95" fillId="0" fontId="18" numFmtId="1000" quotePrefix="false">
      <alignment horizontal="center" vertical="center" wrapText="true"/>
    </xf>
    <xf applyAlignment="true" applyBorder="true" applyFill="false" applyFont="true" applyNumberFormat="true" borderId="96" fillId="0" fontId="18" numFmtId="1000" quotePrefix="false">
      <alignment horizontal="center" vertical="center" wrapText="true"/>
    </xf>
    <xf applyAlignment="true" applyBorder="true" applyFill="false" applyFont="true" applyNumberFormat="true" borderId="97" fillId="0" fontId="18" numFmtId="1000" quotePrefix="false">
      <alignment horizontal="center" vertical="center" wrapText="true"/>
    </xf>
    <xf applyAlignment="true" applyBorder="true" applyFill="false" applyFont="true" applyNumberFormat="true" borderId="98" fillId="0" fontId="18" numFmtId="1000" quotePrefix="false">
      <alignment horizontal="center" vertical="center" wrapText="true"/>
    </xf>
    <xf applyAlignment="true" applyBorder="true" applyFill="false" applyFont="true" applyNumberFormat="true" borderId="99" fillId="0" fontId="18" numFmtId="1000" quotePrefix="false">
      <alignment horizontal="center" vertical="center" wrapText="true"/>
    </xf>
    <xf applyAlignment="true" applyBorder="true" applyFill="false" applyFont="true" applyNumberFormat="true" borderId="100" fillId="0" fontId="18" numFmtId="1000" quotePrefix="false">
      <alignment horizontal="center" vertical="center" wrapText="true"/>
    </xf>
    <xf applyAlignment="true" applyBorder="true" applyFill="false" applyFont="true" applyNumberFormat="true" borderId="1" fillId="0" fontId="15" numFmtId="1000" quotePrefix="false">
      <alignment horizontal="center" vertical="center"/>
    </xf>
    <xf applyAlignment="true" applyBorder="true" applyFill="false" applyFont="true" applyNumberFormat="true" borderId="1" fillId="0" fontId="15" numFmtId="1000" quotePrefix="false">
      <alignment vertical="center"/>
    </xf>
    <xf applyAlignment="true" applyBorder="true" applyFill="false" applyFont="true" applyNumberFormat="true" borderId="101" fillId="0" fontId="18" numFmtId="1000" quotePrefix="false">
      <alignment horizontal="center" vertical="center"/>
    </xf>
    <xf applyAlignment="true" applyBorder="true" applyFill="false" applyFont="true" applyNumberFormat="true" borderId="1" fillId="0" fontId="18" numFmtId="1002" quotePrefix="false">
      <alignment horizontal="center" vertical="center"/>
    </xf>
    <xf applyAlignment="true" applyBorder="true" applyFill="false" applyFont="true" applyNumberFormat="true" borderId="14" fillId="0" fontId="19" numFmtId="1000" quotePrefix="false">
      <alignment horizontal="center" vertical="center" wrapText="true"/>
    </xf>
    <xf applyAlignment="true" applyBorder="true" applyFill="false" applyFont="true" applyNumberFormat="true" borderId="102" fillId="0" fontId="19" numFmtId="1000" quotePrefix="false">
      <alignment horizontal="center" vertical="center" wrapText="true"/>
    </xf>
    <xf applyAlignment="true" applyBorder="true" applyFill="false" applyFont="true" applyNumberFormat="true" borderId="103" fillId="0" fontId="19" numFmtId="1000" quotePrefix="false">
      <alignment horizontal="center" vertical="center" wrapText="true"/>
    </xf>
    <xf applyAlignment="true" applyBorder="true" applyFill="false" applyFont="true" applyNumberFormat="true" borderId="104" fillId="0" fontId="19" numFmtId="1000" quotePrefix="false">
      <alignment horizontal="center" vertical="center" wrapText="true"/>
    </xf>
    <xf applyAlignment="true" applyBorder="true" applyFill="false" applyFont="true" applyNumberFormat="true" borderId="105" fillId="0" fontId="19" numFmtId="1000" quotePrefix="false">
      <alignment horizontal="center" vertical="center" wrapText="true"/>
    </xf>
    <xf applyAlignment="true" applyBorder="true" applyFill="false" applyFont="true" applyNumberFormat="true" borderId="106" fillId="0" fontId="19" numFmtId="1000" quotePrefix="false">
      <alignment horizontal="center" vertical="center" wrapText="true"/>
    </xf>
    <xf applyAlignment="true" applyBorder="true" applyFill="false" applyFont="true" applyNumberFormat="true" borderId="107" fillId="0" fontId="19" numFmtId="1000" quotePrefix="false">
      <alignment horizontal="center" vertical="center" wrapText="true"/>
    </xf>
    <xf applyAlignment="true" applyBorder="true" applyFill="false" applyFont="true" applyNumberFormat="true" borderId="1" fillId="0" fontId="15" numFmtId="1000" quotePrefix="false">
      <alignment horizontal="left" vertical="center"/>
    </xf>
    <xf applyAlignment="true" applyBorder="true" applyFill="false" applyFont="true" applyNumberFormat="true" borderId="1" fillId="0" fontId="4" numFmtId="1000" quotePrefix="false">
      <alignment horizontal="center" vertical="center"/>
    </xf>
    <xf applyAlignment="true" applyBorder="true" applyFill="false" applyFont="true" applyNumberFormat="true" borderId="1" fillId="0" fontId="4" numFmtId="1002" quotePrefix="false">
      <alignment horizontal="center" vertical="center"/>
    </xf>
    <xf applyAlignment="true" applyBorder="true" applyFill="false" applyFont="true" applyNumberFormat="true" borderId="108" fillId="0" fontId="18" numFmtId="1000" quotePrefix="false">
      <alignment horizontal="center" vertical="center"/>
    </xf>
    <xf applyAlignment="true" applyBorder="true" applyFill="false" applyFont="true" applyNumberFormat="true" borderId="109" fillId="0" fontId="18" numFmtId="1000" quotePrefix="false">
      <alignment horizontal="center" vertical="center"/>
    </xf>
    <xf applyAlignment="true" applyBorder="true" applyFill="false" applyFont="true" applyNumberFormat="true" borderId="110" fillId="0" fontId="4" numFmtId="1000" quotePrefix="false">
      <alignment horizontal="center" vertical="center"/>
    </xf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111" fillId="0" fontId="4" numFmtId="1000" quotePrefix="false">
      <alignment horizontal="center" vertical="center"/>
    </xf>
    <xf applyAlignment="true" applyBorder="true" applyFill="false" applyFont="true" applyNumberFormat="true" borderId="112" fillId="0" fontId="4" numFmtId="1001" quotePrefix="false">
      <alignment horizontal="center" vertical="center"/>
    </xf>
    <xf applyAlignment="true" applyBorder="true" applyFill="false" applyFont="true" applyNumberFormat="true" borderId="113" fillId="0" fontId="4" numFmtId="1000" quotePrefix="false">
      <alignment horizontal="left" vertical="center" wrapText="true"/>
    </xf>
    <xf applyAlignment="true" applyBorder="true" applyFill="false" applyFont="true" applyNumberFormat="true" borderId="114" fillId="0" fontId="4" numFmtId="1000" quotePrefix="false">
      <alignment horizontal="left" vertical="center" wrapText="true"/>
    </xf>
    <xf applyAlignment="true" applyBorder="true" applyFill="false" applyFont="true" applyNumberFormat="true" borderId="115" fillId="0" fontId="4" numFmtId="1000" quotePrefix="false">
      <alignment horizontal="left" vertical="center" wrapText="true"/>
    </xf>
    <xf applyAlignment="true" applyBorder="true" applyFill="false" applyFont="true" applyNumberFormat="true" borderId="116" fillId="0" fontId="4" numFmtId="1000" quotePrefix="false">
      <alignment horizontal="left" vertical="center" wrapText="true"/>
    </xf>
    <xf applyAlignment="true" applyBorder="true" applyFill="false" applyFont="true" applyNumberFormat="true" borderId="117" fillId="0" fontId="4" numFmtId="1000" quotePrefix="false">
      <alignment horizontal="left" vertical="center" wrapText="true"/>
    </xf>
    <xf applyAlignment="true" applyBorder="true" applyFill="false" applyFont="true" applyNumberFormat="true" borderId="118" fillId="0" fontId="4" numFmtId="1000" quotePrefix="false">
      <alignment horizontal="left" vertical="center" wrapText="true"/>
    </xf>
    <xf applyAlignment="true" applyBorder="true" applyFill="false" applyFont="true" applyNumberFormat="true" borderId="119" fillId="0" fontId="4" numFmtId="1000" quotePrefix="false">
      <alignment horizontal="center" vertical="center" wrapText="true"/>
    </xf>
    <xf applyAlignment="true" applyBorder="true" applyFill="false" applyFont="true" applyNumberFormat="true" borderId="120" fillId="0" fontId="4" numFmtId="1000" quotePrefix="false">
      <alignment horizontal="center" vertical="center" wrapText="true"/>
    </xf>
    <xf applyAlignment="true" applyBorder="true" applyFill="false" applyFont="true" applyNumberFormat="true" borderId="121" fillId="0" fontId="4" numFmtId="1000" quotePrefix="false">
      <alignment horizontal="center" vertical="center" wrapText="true"/>
    </xf>
    <xf applyAlignment="true" applyBorder="true" applyFill="false" applyFont="true" applyNumberFormat="true" borderId="122" fillId="0" fontId="4" numFmtId="1000" quotePrefix="false">
      <alignment horizontal="center" vertical="center" wrapText="true"/>
    </xf>
    <xf applyAlignment="true" applyBorder="true" applyFill="false" applyFont="true" applyNumberFormat="true" borderId="123" fillId="0" fontId="4" numFmtId="1000" quotePrefix="false">
      <alignment horizontal="center" vertical="center" wrapText="true"/>
    </xf>
    <xf applyAlignment="true" applyBorder="true" applyFill="false" applyFont="true" applyNumberFormat="true" borderId="124" fillId="0" fontId="4" numFmtId="1000" quotePrefix="false">
      <alignment horizontal="center" vertical="center" wrapText="true"/>
    </xf>
    <xf applyAlignment="true" applyBorder="true" applyFill="false" applyFont="true" applyNumberFormat="true" borderId="21" fillId="0" fontId="18" numFmtId="1000" quotePrefix="false">
      <alignment horizontal="center" vertical="center" wrapText="true"/>
    </xf>
    <xf applyAlignment="true" applyBorder="true" applyFill="false" applyFont="true" applyNumberFormat="true" borderId="125" fillId="0" fontId="18" numFmtId="1000" quotePrefix="false">
      <alignment horizontal="center" vertical="center" wrapText="true"/>
    </xf>
    <xf applyAlignment="true" applyBorder="true" applyFill="false" applyFont="true" applyNumberFormat="true" borderId="126" fillId="0" fontId="18" numFmtId="1000" quotePrefix="false">
      <alignment horizontal="center" vertical="center" wrapText="true"/>
    </xf>
    <xf applyAlignment="true" applyBorder="true" applyFill="false" applyFont="true" applyNumberFormat="true" borderId="127" fillId="0" fontId="18" numFmtId="1000" quotePrefix="false">
      <alignment horizontal="center" vertical="center" wrapText="true"/>
    </xf>
    <xf applyAlignment="true" applyBorder="true" applyFill="false" applyFont="true" applyNumberFormat="true" borderId="128" fillId="0" fontId="18" numFmtId="1000" quotePrefix="false">
      <alignment horizontal="center" vertical="center" wrapText="true"/>
    </xf>
    <xf applyAlignment="true" applyBorder="true" applyFill="false" applyFont="true" applyNumberFormat="true" borderId="129" fillId="0" fontId="18" numFmtId="1000" quotePrefix="false">
      <alignment horizontal="center" vertical="center" wrapText="true"/>
    </xf>
    <xf applyAlignment="true" applyBorder="true" applyFill="false" applyFont="true" applyNumberFormat="true" borderId="130" fillId="0" fontId="18" numFmtId="1000" quotePrefix="false">
      <alignment horizontal="center" vertical="center" wrapText="true"/>
    </xf>
    <xf applyAlignment="true" applyBorder="true" applyFill="false" applyFont="true" applyNumberFormat="true" borderId="112" fillId="0" fontId="15" numFmtId="1000" quotePrefix="false">
      <alignment vertical="center" wrapText="true"/>
    </xf>
    <xf applyAlignment="true" applyBorder="true" applyFill="false" applyFont="true" applyNumberFormat="true" borderId="112" fillId="0" fontId="15" numFmtId="1001" quotePrefix="false">
      <alignment horizontal="center" vertical="center" wrapText="true"/>
    </xf>
    <xf applyAlignment="true" applyBorder="true" applyFill="false" applyFont="true" applyNumberFormat="true" borderId="112" fillId="0" fontId="15" numFmtId="1002" quotePrefix="false">
      <alignment horizontal="center" vertical="center" wrapText="true"/>
    </xf>
    <xf applyAlignment="true" applyBorder="false" applyFill="false" applyFont="true" applyNumberFormat="true" borderId="0" fillId="0" fontId="15" numFmtId="1004" quotePrefix="false">
      <alignment horizontal="center" vertical="center" wrapText="true"/>
    </xf>
    <xf applyAlignment="true" applyBorder="true" applyFill="false" applyFont="true" applyNumberFormat="true" borderId="131" fillId="0" fontId="18" numFmtId="1000" quotePrefix="false">
      <alignment horizontal="center" vertical="center"/>
    </xf>
    <xf applyAlignment="true" applyBorder="true" applyFill="false" applyFont="true" applyNumberFormat="true" borderId="132" fillId="0" fontId="18" numFmtId="1000" quotePrefix="false">
      <alignment horizontal="center" vertical="center" wrapText="true"/>
    </xf>
    <xf applyAlignment="true" applyBorder="true" applyFill="false" applyFont="true" applyNumberFormat="true" borderId="133" fillId="0" fontId="18" numFmtId="1000" quotePrefix="false">
      <alignment horizontal="center" vertical="center" wrapText="true"/>
    </xf>
    <xf applyAlignment="true" applyBorder="true" applyFill="false" applyFont="true" applyNumberFormat="true" borderId="134" fillId="0" fontId="18" numFmtId="1000" quotePrefix="false">
      <alignment horizontal="center" vertical="center" wrapText="true"/>
    </xf>
    <xf applyAlignment="true" applyBorder="true" applyFill="false" applyFont="true" applyNumberFormat="true" borderId="135" fillId="0" fontId="18" numFmtId="1000" quotePrefix="false">
      <alignment horizontal="center" vertical="center" wrapText="true"/>
    </xf>
    <xf applyAlignment="true" applyBorder="true" applyFill="false" applyFont="true" applyNumberFormat="true" borderId="136" fillId="0" fontId="18" numFmtId="1000" quotePrefix="false">
      <alignment horizontal="center" vertical="center" wrapText="true"/>
    </xf>
    <xf applyAlignment="true" applyBorder="true" applyFill="false" applyFont="true" applyNumberFormat="true" borderId="137" fillId="0" fontId="18" numFmtId="1000" quotePrefix="false">
      <alignment horizontal="center" vertical="center" wrapText="true"/>
    </xf>
    <xf applyAlignment="true" applyBorder="true" applyFill="false" applyFont="true" applyNumberFormat="true" borderId="138" fillId="0" fontId="18" numFmtId="1000" quotePrefix="false">
      <alignment horizontal="center" vertical="center"/>
    </xf>
    <xf applyAlignment="true" applyBorder="true" applyFill="false" applyFont="true" applyNumberFormat="true" borderId="139" fillId="0" fontId="18" numFmtId="1000" quotePrefix="false">
      <alignment horizontal="center" vertical="center"/>
    </xf>
    <xf applyAlignment="true" applyBorder="true" applyFill="false" applyFont="true" applyNumberFormat="true" borderId="140" fillId="0" fontId="18" numFmtId="1000" quotePrefix="false">
      <alignment horizontal="center" vertical="center"/>
    </xf>
    <xf applyAlignment="true" applyBorder="true" applyFill="false" applyFont="true" applyNumberFormat="true" borderId="141" fillId="0" fontId="18" numFmtId="1000" quotePrefix="false">
      <alignment horizontal="center" vertical="center"/>
    </xf>
    <xf applyAlignment="true" applyBorder="true" applyFill="false" applyFont="true" applyNumberFormat="true" borderId="142" fillId="0" fontId="18" numFmtId="1000" quotePrefix="false">
      <alignment horizontal="center" vertical="center"/>
    </xf>
    <xf applyAlignment="true" applyBorder="true" applyFill="false" applyFont="true" applyNumberFormat="true" borderId="143" fillId="0" fontId="18" numFmtId="1000" quotePrefix="false">
      <alignment horizontal="center" vertical="center"/>
    </xf>
    <xf applyAlignment="true" applyBorder="true" applyFill="false" applyFont="true" applyNumberFormat="true" borderId="144" fillId="0" fontId="18" numFmtId="1000" quotePrefix="false">
      <alignment horizontal="center" vertical="center"/>
    </xf>
    <xf applyAlignment="true" applyBorder="true" applyFill="false" applyFont="true" applyNumberFormat="true" borderId="145" fillId="0" fontId="15" numFmtId="1002" quotePrefix="false">
      <alignment horizontal="center" vertical="center" wrapText="true"/>
    </xf>
    <xf applyAlignment="true" applyBorder="true" applyFill="false" applyFont="true" applyNumberFormat="true" borderId="14" fillId="0" fontId="18" numFmtId="1002" quotePrefix="false">
      <alignment horizontal="center" vertical="center"/>
    </xf>
    <xf applyAlignment="true" applyBorder="true" applyFill="false" applyFont="true" applyNumberFormat="true" borderId="146" fillId="0" fontId="18" numFmtId="1000" quotePrefix="false">
      <alignment horizontal="center" vertical="center" wrapText="true"/>
    </xf>
    <xf applyAlignment="true" applyBorder="true" applyFill="false" applyFont="true" applyNumberFormat="true" borderId="147" fillId="0" fontId="18" numFmtId="1000" quotePrefix="false">
      <alignment horizontal="center" vertical="center" wrapText="true"/>
    </xf>
    <xf applyAlignment="true" applyBorder="true" applyFill="false" applyFont="true" applyNumberFormat="true" borderId="148" fillId="0" fontId="18" numFmtId="1000" quotePrefix="false">
      <alignment horizontal="center" vertical="center" wrapText="true"/>
    </xf>
    <xf applyAlignment="true" applyBorder="true" applyFill="false" applyFont="true" applyNumberFormat="true" borderId="149" fillId="0" fontId="18" numFmtId="1000" quotePrefix="false">
      <alignment horizontal="center" vertical="center" wrapText="true"/>
    </xf>
    <xf applyAlignment="true" applyBorder="true" applyFill="false" applyFont="true" applyNumberFormat="true" borderId="150" fillId="0" fontId="18" numFmtId="1000" quotePrefix="false">
      <alignment horizontal="center" vertical="center" wrapText="true"/>
    </xf>
    <xf applyAlignment="true" applyBorder="true" applyFill="false" applyFont="true" applyNumberFormat="true" borderId="151" fillId="0" fontId="18" numFmtId="1000" quotePrefix="false">
      <alignment horizontal="center" vertical="center" wrapText="true"/>
    </xf>
    <xf applyAlignment="true" applyBorder="true" applyFill="false" applyFont="true" applyNumberFormat="true" borderId="1" fillId="0" fontId="4" numFmtId="1000" quotePrefix="false">
      <alignment vertical="center"/>
    </xf>
    <xf applyAlignment="true" applyBorder="true" applyFill="false" applyFont="true" applyNumberFormat="true" borderId="152" fillId="0" fontId="4" numFmtId="1000" quotePrefix="false">
      <alignment horizontal="left" vertical="center" wrapText="true"/>
    </xf>
    <xf applyAlignment="true" applyBorder="true" applyFill="false" applyFont="true" applyNumberFormat="true" borderId="153" fillId="0" fontId="4" numFmtId="1000" quotePrefix="false">
      <alignment horizontal="left" vertical="center" wrapText="true"/>
    </xf>
    <xf applyAlignment="true" applyBorder="true" applyFill="false" applyFont="true" applyNumberFormat="true" borderId="154" fillId="0" fontId="4" numFmtId="1000" quotePrefix="false">
      <alignment horizontal="left" vertical="center" wrapText="true"/>
    </xf>
    <xf applyAlignment="true" applyBorder="true" applyFill="false" applyFont="true" applyNumberFormat="true" borderId="155" fillId="0" fontId="4" numFmtId="1000" quotePrefix="false">
      <alignment horizontal="left" vertical="center" wrapText="true"/>
    </xf>
    <xf applyAlignment="true" applyBorder="true" applyFill="false" applyFont="true" applyNumberFormat="true" borderId="156" fillId="0" fontId="4" numFmtId="1000" quotePrefix="false">
      <alignment horizontal="left" vertical="center" wrapText="true"/>
    </xf>
    <xf applyAlignment="true" applyBorder="true" applyFill="false" applyFont="true" applyNumberFormat="true" borderId="157" fillId="0" fontId="4" numFmtId="1000" quotePrefix="false">
      <alignment horizontal="left" vertical="center" wrapText="true"/>
    </xf>
    <xf applyAlignment="true" applyBorder="true" applyFill="false" applyFont="true" applyNumberFormat="true" borderId="158" fillId="0" fontId="4" numFmtId="1000" quotePrefix="false">
      <alignment horizontal="center" vertical="center" wrapText="true"/>
    </xf>
    <xf applyAlignment="true" applyBorder="true" applyFill="false" applyFont="true" applyNumberFormat="true" borderId="159" fillId="0" fontId="4" numFmtId="1000" quotePrefix="false">
      <alignment horizontal="center" vertical="center" wrapText="true"/>
    </xf>
    <xf applyAlignment="true" applyBorder="true" applyFill="false" applyFont="true" applyNumberFormat="true" borderId="160" fillId="0" fontId="4" numFmtId="1000" quotePrefix="false">
      <alignment horizontal="center" vertical="center" wrapText="true"/>
    </xf>
    <xf applyAlignment="true" applyBorder="true" applyFill="false" applyFont="true" applyNumberFormat="true" borderId="161" fillId="0" fontId="4" numFmtId="1000" quotePrefix="false">
      <alignment horizontal="center" vertical="center" wrapText="true"/>
    </xf>
    <xf applyAlignment="true" applyBorder="true" applyFill="false" applyFont="true" applyNumberFormat="true" borderId="162" fillId="0" fontId="4" numFmtId="1000" quotePrefix="false">
      <alignment horizontal="center" vertical="center" wrapText="true"/>
    </xf>
    <xf applyAlignment="true" applyBorder="true" applyFill="false" applyFont="true" applyNumberFormat="true" borderId="163" fillId="0" fontId="4" numFmtId="1000" quotePrefix="false">
      <alignment horizontal="center" vertical="center" wrapText="true"/>
    </xf>
    <xf applyAlignment="true" applyBorder="true" applyFill="false" applyFont="true" applyNumberFormat="true" borderId="164" fillId="0" fontId="18" numFmtId="1000" quotePrefix="false">
      <alignment horizontal="center" vertical="center" wrapText="true"/>
    </xf>
    <xf applyAlignment="true" applyBorder="true" applyFill="false" applyFont="true" applyNumberFormat="true" borderId="165" fillId="0" fontId="18" numFmtId="1000" quotePrefix="false">
      <alignment horizontal="center" vertical="center" wrapText="true"/>
    </xf>
    <xf applyAlignment="true" applyBorder="true" applyFill="false" applyFont="true" applyNumberFormat="true" borderId="166" fillId="0" fontId="18" numFmtId="1000" quotePrefix="false">
      <alignment horizontal="center" vertical="center" wrapText="true"/>
    </xf>
    <xf applyAlignment="true" applyBorder="true" applyFill="false" applyFont="true" applyNumberFormat="true" borderId="167" fillId="0" fontId="18" numFmtId="1000" quotePrefix="false">
      <alignment horizontal="center" vertical="center" wrapText="true"/>
    </xf>
    <xf applyAlignment="true" applyBorder="true" applyFill="false" applyFont="true" applyNumberFormat="true" borderId="168" fillId="0" fontId="18" numFmtId="1000" quotePrefix="false">
      <alignment horizontal="center" vertical="center" wrapText="true"/>
    </xf>
    <xf applyAlignment="true" applyBorder="true" applyFill="false" applyFont="true" applyNumberFormat="true" borderId="169" fillId="0" fontId="18" numFmtId="1000" quotePrefix="false">
      <alignment horizontal="center" vertical="center" wrapText="true"/>
    </xf>
    <xf applyAlignment="true" applyBorder="true" applyFill="false" applyFont="true" applyNumberFormat="true" borderId="112" fillId="0" fontId="15" numFmtId="1000" quotePrefix="false">
      <alignment horizontal="center" vertical="center" wrapText="true"/>
    </xf>
    <xf applyAlignment="true" applyBorder="true" applyFill="false" applyFont="true" applyNumberFormat="true" borderId="170" fillId="0" fontId="18" numFmtId="1000" quotePrefix="false">
      <alignment horizontal="center" vertical="center"/>
    </xf>
    <xf applyAlignment="true" applyBorder="true" applyFill="false" applyFont="true" applyNumberFormat="true" borderId="171" fillId="0" fontId="18" numFmtId="1000" quotePrefix="false">
      <alignment horizontal="center" vertical="center" wrapText="true"/>
    </xf>
    <xf applyAlignment="true" applyBorder="true" applyFill="false" applyFont="true" applyNumberFormat="true" borderId="172" fillId="0" fontId="18" numFmtId="1000" quotePrefix="false">
      <alignment horizontal="center" vertical="center" wrapText="true"/>
    </xf>
    <xf applyAlignment="true" applyBorder="true" applyFill="false" applyFont="true" applyNumberFormat="true" borderId="173" fillId="0" fontId="18" numFmtId="1000" quotePrefix="false">
      <alignment horizontal="center" vertical="center" wrapText="true"/>
    </xf>
    <xf applyAlignment="true" applyBorder="true" applyFill="false" applyFont="true" applyNumberFormat="true" borderId="174" fillId="0" fontId="18" numFmtId="1000" quotePrefix="false">
      <alignment horizontal="center" vertical="center" wrapText="true"/>
    </xf>
    <xf applyAlignment="true" applyBorder="true" applyFill="false" applyFont="true" applyNumberFormat="true" borderId="175" fillId="0" fontId="18" numFmtId="1000" quotePrefix="false">
      <alignment horizontal="center" vertical="center" wrapText="true"/>
    </xf>
    <xf applyAlignment="true" applyBorder="true" applyFill="false" applyFont="true" applyNumberFormat="true" borderId="176" fillId="0" fontId="18" numFmtId="1000" quotePrefix="false">
      <alignment horizontal="center" vertical="center" wrapText="true"/>
    </xf>
    <xf applyAlignment="true" applyBorder="true" applyFill="false" applyFont="true" applyNumberFormat="true" borderId="112" fillId="0" fontId="15" numFmtId="1000" quotePrefix="false">
      <alignment horizontal="center" vertical="center"/>
    </xf>
    <xf applyAlignment="true" applyBorder="true" applyFill="false" applyFont="true" applyNumberFormat="true" borderId="177" fillId="0" fontId="15" numFmtId="1000" quotePrefix="false">
      <alignment horizontal="center" vertical="center"/>
    </xf>
    <xf applyAlignment="true" applyBorder="true" applyFill="false" applyFont="true" applyNumberFormat="true" borderId="178" fillId="0" fontId="18" numFmtId="1000" quotePrefix="false">
      <alignment horizontal="center" vertical="center"/>
    </xf>
    <xf applyAlignment="true" applyBorder="true" applyFill="false" applyFont="true" applyNumberFormat="true" borderId="179" fillId="0" fontId="18" numFmtId="1000" quotePrefix="false">
      <alignment horizontal="center" vertical="center"/>
    </xf>
    <xf applyAlignment="true" applyBorder="true" applyFill="false" applyFont="true" applyNumberFormat="true" borderId="180" fillId="0" fontId="18" numFmtId="1000" quotePrefix="false">
      <alignment horizontal="center" vertical="center"/>
    </xf>
    <xf applyAlignment="true" applyBorder="true" applyFill="false" applyFont="true" applyNumberFormat="true" borderId="181" fillId="0" fontId="18" numFmtId="1000" quotePrefix="false">
      <alignment horizontal="center" vertical="center"/>
    </xf>
    <xf applyAlignment="true" applyBorder="true" applyFill="false" applyFont="true" applyNumberFormat="true" borderId="182" fillId="0" fontId="18" numFmtId="1000" quotePrefix="false">
      <alignment horizontal="center" vertical="center"/>
    </xf>
    <xf applyAlignment="true" applyBorder="true" applyFill="false" applyFont="true" applyNumberFormat="true" borderId="183" fillId="0" fontId="18" numFmtId="1000" quotePrefix="false">
      <alignment horizontal="center" vertical="center"/>
    </xf>
    <xf applyAlignment="true" applyBorder="true" applyFill="false" applyFont="true" applyNumberFormat="true" borderId="184" fillId="0" fontId="18" numFmtId="1000" quotePrefix="false">
      <alignment horizontal="center" vertical="center"/>
    </xf>
    <xf applyAlignment="true" applyBorder="true" applyFill="false" applyFont="true" applyNumberFormat="true" borderId="21" fillId="0" fontId="15" numFmtId="1001" quotePrefix="false">
      <alignment horizontal="center" vertical="center"/>
    </xf>
    <xf applyAlignment="true" applyBorder="true" applyFill="false" applyFont="true" applyNumberFormat="true" borderId="14" fillId="0" fontId="15" numFmtId="1001" quotePrefix="false">
      <alignment horizontal="center" vertical="center"/>
    </xf>
    <xf applyAlignment="true" applyBorder="true" applyFill="false" applyFont="true" applyNumberFormat="true" borderId="185" fillId="0" fontId="18" numFmtId="1000" quotePrefix="false">
      <alignment horizontal="center" vertical="center"/>
    </xf>
    <xf applyAlignment="true" applyBorder="true" applyFill="false" applyFont="true" applyNumberFormat="true" borderId="186" fillId="0" fontId="4" numFmtId="1000" quotePrefix="false">
      <alignment horizontal="center" vertical="center" wrapText="true"/>
    </xf>
    <xf applyAlignment="true" applyBorder="true" applyFill="false" applyFont="true" applyNumberFormat="true" borderId="1" fillId="0" fontId="18" numFmtId="1001" quotePrefix="false">
      <alignment horizontal="center" vertical="center" wrapText="true"/>
    </xf>
    <xf applyAlignment="true" applyBorder="true" applyFill="false" applyFont="true" applyNumberFormat="true" borderId="187" fillId="0" fontId="4" numFmtId="1000" quotePrefix="false">
      <alignment horizontal="center" vertical="center"/>
    </xf>
    <xf applyAlignment="true" applyBorder="true" applyFill="false" applyFont="true" applyNumberFormat="true" borderId="188" fillId="0" fontId="4" numFmtId="1000" quotePrefix="false">
      <alignment horizontal="center" vertical="center"/>
    </xf>
    <xf applyAlignment="true" applyBorder="true" applyFill="false" applyFont="true" applyNumberFormat="true" borderId="189" fillId="0" fontId="4" numFmtId="1000" quotePrefix="false">
      <alignment horizontal="left" vertical="center" wrapText="true"/>
    </xf>
    <xf applyAlignment="true" applyBorder="true" applyFill="false" applyFont="true" applyNumberFormat="true" borderId="190" fillId="0" fontId="4" numFmtId="1000" quotePrefix="false">
      <alignment horizontal="left" vertical="center" wrapText="true"/>
    </xf>
    <xf applyAlignment="true" applyBorder="true" applyFill="false" applyFont="true" applyNumberFormat="true" borderId="191" fillId="0" fontId="4" numFmtId="1000" quotePrefix="false">
      <alignment horizontal="left" vertical="center" wrapText="true"/>
    </xf>
    <xf applyAlignment="true" applyBorder="true" applyFill="false" applyFont="true" applyNumberFormat="true" borderId="192" fillId="0" fontId="4" numFmtId="1000" quotePrefix="false">
      <alignment horizontal="left" vertical="center" wrapText="true"/>
    </xf>
    <xf applyAlignment="true" applyBorder="true" applyFill="false" applyFont="true" applyNumberFormat="true" borderId="193" fillId="0" fontId="4" numFmtId="1000" quotePrefix="false">
      <alignment horizontal="left" vertical="center" wrapText="true"/>
    </xf>
    <xf applyAlignment="true" applyBorder="true" applyFill="false" applyFont="true" applyNumberFormat="true" borderId="194" fillId="0" fontId="4" numFmtId="1000" quotePrefix="false">
      <alignment horizontal="left" vertical="center" wrapText="true"/>
    </xf>
    <xf applyAlignment="true" applyBorder="true" applyFill="false" applyFont="true" applyNumberFormat="true" borderId="195" fillId="0" fontId="4" numFmtId="1000" quotePrefix="false">
      <alignment horizontal="center" vertical="center" wrapText="true"/>
    </xf>
    <xf applyAlignment="true" applyBorder="true" applyFill="false" applyFont="true" applyNumberFormat="true" borderId="196" fillId="0" fontId="4" numFmtId="1000" quotePrefix="false">
      <alignment horizontal="center" vertical="center" wrapText="true"/>
    </xf>
    <xf applyAlignment="true" applyBorder="true" applyFill="false" applyFont="true" applyNumberFormat="true" borderId="197" fillId="0" fontId="4" numFmtId="1000" quotePrefix="false">
      <alignment horizontal="center" vertical="center" wrapText="true"/>
    </xf>
    <xf applyAlignment="true" applyBorder="true" applyFill="false" applyFont="true" applyNumberFormat="true" borderId="198" fillId="0" fontId="4" numFmtId="1000" quotePrefix="false">
      <alignment horizontal="center" vertical="center" wrapText="true"/>
    </xf>
    <xf applyAlignment="true" applyBorder="true" applyFill="false" applyFont="true" applyNumberFormat="true" borderId="199" fillId="0" fontId="4" numFmtId="1000" quotePrefix="false">
      <alignment horizontal="center" vertical="center" wrapText="true"/>
    </xf>
    <xf applyAlignment="true" applyBorder="true" applyFill="false" applyFont="true" applyNumberFormat="true" borderId="200" fillId="0" fontId="4" numFmtId="1000" quotePrefix="false">
      <alignment horizontal="center" vertical="center" wrapText="true"/>
    </xf>
    <xf applyAlignment="true" applyBorder="true" applyFill="false" applyFont="true" applyNumberFormat="true" borderId="201" fillId="0" fontId="18" numFmtId="1000" quotePrefix="false">
      <alignment horizontal="center" vertical="center" wrapText="true"/>
    </xf>
    <xf applyAlignment="true" applyBorder="true" applyFill="false" applyFont="true" applyNumberFormat="true" borderId="202" fillId="0" fontId="18" numFmtId="1000" quotePrefix="false">
      <alignment horizontal="center" vertical="center" wrapText="true"/>
    </xf>
    <xf applyAlignment="true" applyBorder="true" applyFill="false" applyFont="true" applyNumberFormat="true" borderId="203" fillId="0" fontId="18" numFmtId="1000" quotePrefix="false">
      <alignment horizontal="center" vertical="center" wrapText="true"/>
    </xf>
    <xf applyAlignment="true" applyBorder="true" applyFill="false" applyFont="true" applyNumberFormat="true" borderId="204" fillId="0" fontId="18" numFmtId="1000" quotePrefix="false">
      <alignment horizontal="center" vertical="center" wrapText="true"/>
    </xf>
    <xf applyAlignment="true" applyBorder="true" applyFill="false" applyFont="true" applyNumberFormat="true" borderId="205" fillId="0" fontId="18" numFmtId="1000" quotePrefix="false">
      <alignment horizontal="center" vertical="center" wrapText="true"/>
    </xf>
    <xf applyAlignment="true" applyBorder="true" applyFill="false" applyFont="true" applyNumberFormat="true" borderId="206" fillId="0" fontId="18" numFmtId="1000" quotePrefix="false">
      <alignment horizontal="center" vertical="center" wrapText="true"/>
    </xf>
    <xf applyAlignment="true" applyBorder="true" applyFill="false" applyFont="true" applyNumberFormat="true" borderId="207" fillId="0" fontId="18" numFmtId="1000" quotePrefix="false">
      <alignment horizontal="center" vertical="center"/>
    </xf>
    <xf applyAlignment="true" applyBorder="true" applyFill="false" applyFont="true" applyNumberFormat="true" borderId="208" fillId="0" fontId="18" numFmtId="1000" quotePrefix="false">
      <alignment horizontal="center" vertical="center" wrapText="true"/>
    </xf>
    <xf applyAlignment="true" applyBorder="true" applyFill="false" applyFont="true" applyNumberFormat="true" borderId="209" fillId="0" fontId="18" numFmtId="1000" quotePrefix="false">
      <alignment horizontal="center" vertical="center" wrapText="true"/>
    </xf>
    <xf applyAlignment="true" applyBorder="true" applyFill="false" applyFont="true" applyNumberFormat="true" borderId="210" fillId="0" fontId="18" numFmtId="1000" quotePrefix="false">
      <alignment horizontal="center" vertical="center" wrapText="true"/>
    </xf>
    <xf applyAlignment="true" applyBorder="true" applyFill="false" applyFont="true" applyNumberFormat="true" borderId="211" fillId="0" fontId="18" numFmtId="1000" quotePrefix="false">
      <alignment horizontal="center" vertical="center" wrapText="true"/>
    </xf>
    <xf applyAlignment="true" applyBorder="true" applyFill="false" applyFont="true" applyNumberFormat="true" borderId="212" fillId="0" fontId="18" numFmtId="1000" quotePrefix="false">
      <alignment horizontal="center" vertical="center" wrapText="true"/>
    </xf>
    <xf applyAlignment="true" applyBorder="true" applyFill="false" applyFont="true" applyNumberFormat="true" borderId="213" fillId="0" fontId="18" numFmtId="1000" quotePrefix="false">
      <alignment horizontal="center" vertical="center" wrapText="true"/>
    </xf>
    <xf applyAlignment="true" applyBorder="true" applyFill="false" applyFont="true" applyNumberFormat="true" borderId="21" fillId="0" fontId="15" numFmtId="1000" quotePrefix="false">
      <alignment horizontal="center" vertical="center" wrapText="true"/>
    </xf>
    <xf applyAlignment="true" applyBorder="true" applyFill="false" applyFont="true" applyNumberFormat="true" borderId="214" fillId="0" fontId="18" numFmtId="1000" quotePrefix="false">
      <alignment horizontal="center" vertical="center"/>
    </xf>
    <xf applyAlignment="true" applyBorder="true" applyFill="false" applyFont="true" applyNumberFormat="true" borderId="215" fillId="0" fontId="18" numFmtId="1000" quotePrefix="false">
      <alignment horizontal="center" vertical="center"/>
    </xf>
    <xf applyAlignment="true" applyBorder="true" applyFill="false" applyFont="true" applyNumberFormat="true" borderId="216" fillId="0" fontId="18" numFmtId="1000" quotePrefix="false">
      <alignment horizontal="center" vertical="center"/>
    </xf>
    <xf applyAlignment="true" applyBorder="true" applyFill="false" applyFont="true" applyNumberFormat="true" borderId="217" fillId="0" fontId="18" numFmtId="1000" quotePrefix="false">
      <alignment horizontal="center" vertical="center"/>
    </xf>
    <xf applyAlignment="true" applyBorder="true" applyFill="false" applyFont="true" applyNumberFormat="true" borderId="218" fillId="0" fontId="18" numFmtId="1000" quotePrefix="false">
      <alignment horizontal="center" vertical="center"/>
    </xf>
    <xf applyAlignment="true" applyBorder="true" applyFill="false" applyFont="true" applyNumberFormat="true" borderId="219" fillId="0" fontId="18" numFmtId="1000" quotePrefix="false">
      <alignment horizontal="center" vertical="center"/>
    </xf>
    <xf applyAlignment="true" applyBorder="true" applyFill="false" applyFont="true" applyNumberFormat="true" borderId="220" fillId="0" fontId="18" numFmtId="1000" quotePrefix="false">
      <alignment horizontal="center" vertical="center"/>
    </xf>
    <xf applyAlignment="true" applyBorder="true" applyFill="false" applyFont="true" applyNumberFormat="true" borderId="221" fillId="0" fontId="18" numFmtId="1000" quotePrefix="false">
      <alignment horizontal="center" vertical="center"/>
    </xf>
    <xf applyAlignment="true" applyBorder="true" applyFill="false" applyFont="true" applyNumberFormat="true" borderId="14" fillId="0" fontId="18" numFmtId="1001" quotePrefix="false">
      <alignment horizontal="center" vertical="center"/>
    </xf>
    <xf applyAlignment="true" applyBorder="true" applyFill="false" applyFont="true" applyNumberFormat="true" borderId="222" fillId="0" fontId="18" numFmtId="1000" quotePrefix="false">
      <alignment horizontal="center" vertical="center" wrapText="true"/>
    </xf>
    <xf applyAlignment="true" applyBorder="true" applyFill="false" applyFont="true" applyNumberFormat="true" borderId="223" fillId="0" fontId="18" numFmtId="1000" quotePrefix="false">
      <alignment horizontal="center" vertical="center" wrapText="true"/>
    </xf>
    <xf applyAlignment="true" applyBorder="true" applyFill="false" applyFont="true" applyNumberFormat="true" borderId="224" fillId="0" fontId="18" numFmtId="1000" quotePrefix="false">
      <alignment horizontal="center" vertical="center" wrapText="true"/>
    </xf>
    <xf applyAlignment="true" applyBorder="true" applyFill="false" applyFont="true" applyNumberFormat="true" borderId="225" fillId="0" fontId="18" numFmtId="1000" quotePrefix="false">
      <alignment horizontal="center" vertical="center" wrapText="true"/>
    </xf>
    <xf applyAlignment="true" applyBorder="true" applyFill="false" applyFont="true" applyNumberFormat="true" borderId="226" fillId="0" fontId="18" numFmtId="1000" quotePrefix="false">
      <alignment horizontal="center" vertical="center" wrapText="true"/>
    </xf>
    <xf applyAlignment="true" applyBorder="true" applyFill="false" applyFont="true" applyNumberFormat="true" borderId="227" fillId="0" fontId="18" numFmtId="1000" quotePrefix="false">
      <alignment horizontal="center" vertical="center" wrapText="true"/>
    </xf>
    <xf applyAlignment="true" applyBorder="true" applyFill="false" applyFont="true" applyNumberFormat="true" borderId="228" fillId="0" fontId="4" numFmtId="1000" quotePrefix="false">
      <alignment horizontal="center" vertical="center" wrapText="true"/>
    </xf>
    <xf applyAlignment="true" applyBorder="true" applyFill="false" applyFont="true" applyNumberFormat="true" borderId="229" fillId="0" fontId="18" numFmtId="1000" quotePrefix="false">
      <alignment horizontal="center" vertical="center"/>
    </xf>
    <xf applyAlignment="true" applyBorder="true" applyFill="false" applyFont="true" applyNumberFormat="true" borderId="230" fillId="0" fontId="18" numFmtId="1000" quotePrefix="false">
      <alignment horizontal="center" vertical="center"/>
    </xf>
    <xf applyAlignment="true" applyBorder="true" applyFill="false" applyFont="true" applyNumberFormat="true" borderId="231" fillId="0" fontId="4" numFmtId="1000" quotePrefix="false">
      <alignment horizontal="center" vertical="center"/>
    </xf>
    <xf applyAlignment="true" applyBorder="true" applyFill="false" applyFont="true" applyNumberFormat="true" borderId="232" fillId="0" fontId="4" numFmtId="1000" quotePrefix="false">
      <alignment horizontal="center" vertical="center"/>
    </xf>
    <xf applyAlignment="true" applyBorder="true" applyFill="false" applyFont="true" applyNumberFormat="true" borderId="233" fillId="0" fontId="4" numFmtId="1000" quotePrefix="false">
      <alignment horizontal="left" vertical="center" wrapText="true"/>
    </xf>
    <xf applyAlignment="true" applyBorder="true" applyFill="false" applyFont="true" applyNumberFormat="true" borderId="234" fillId="0" fontId="4" numFmtId="1000" quotePrefix="false">
      <alignment horizontal="left" vertical="center" wrapText="true"/>
    </xf>
    <xf applyAlignment="true" applyBorder="true" applyFill="false" applyFont="true" applyNumberFormat="true" borderId="235" fillId="0" fontId="4" numFmtId="1000" quotePrefix="false">
      <alignment horizontal="left" vertical="center" wrapText="true"/>
    </xf>
    <xf applyAlignment="true" applyBorder="true" applyFill="false" applyFont="true" applyNumberFormat="true" borderId="236" fillId="0" fontId="4" numFmtId="1000" quotePrefix="false">
      <alignment horizontal="left" vertical="center" wrapText="true"/>
    </xf>
    <xf applyAlignment="true" applyBorder="true" applyFill="false" applyFont="true" applyNumberFormat="true" borderId="237" fillId="0" fontId="4" numFmtId="1000" quotePrefix="false">
      <alignment horizontal="left" vertical="center" wrapText="true"/>
    </xf>
    <xf applyAlignment="true" applyBorder="true" applyFill="false" applyFont="true" applyNumberFormat="true" borderId="238" fillId="0" fontId="4" numFmtId="1000" quotePrefix="false">
      <alignment horizontal="left" vertical="center" wrapText="true"/>
    </xf>
    <xf applyAlignment="true" applyBorder="true" applyFill="false" applyFont="true" applyNumberFormat="true" borderId="239" fillId="0" fontId="4" numFmtId="1000" quotePrefix="false">
      <alignment horizontal="center" vertical="center" wrapText="true"/>
    </xf>
    <xf applyAlignment="true" applyBorder="true" applyFill="false" applyFont="true" applyNumberFormat="true" borderId="240" fillId="0" fontId="4" numFmtId="1000" quotePrefix="false">
      <alignment horizontal="center" vertical="center" wrapText="true"/>
    </xf>
    <xf applyAlignment="true" applyBorder="true" applyFill="false" applyFont="true" applyNumberFormat="true" borderId="241" fillId="0" fontId="4" numFmtId="1000" quotePrefix="false">
      <alignment horizontal="center" vertical="center" wrapText="true"/>
    </xf>
    <xf applyAlignment="true" applyBorder="true" applyFill="false" applyFont="true" applyNumberFormat="true" borderId="242" fillId="0" fontId="4" numFmtId="1000" quotePrefix="false">
      <alignment horizontal="center" vertical="center" wrapText="true"/>
    </xf>
    <xf applyAlignment="true" applyBorder="true" applyFill="false" applyFont="true" applyNumberFormat="true" borderId="243" fillId="0" fontId="4" numFmtId="1000" quotePrefix="false">
      <alignment horizontal="center" vertical="center" wrapText="true"/>
    </xf>
    <xf applyAlignment="true" applyBorder="true" applyFill="false" applyFont="true" applyNumberFormat="true" borderId="244" fillId="0" fontId="4" numFmtId="1000" quotePrefix="false">
      <alignment horizontal="center" vertical="center" wrapText="true"/>
    </xf>
    <xf applyAlignment="true" applyBorder="true" applyFill="false" applyFont="true" applyNumberFormat="true" borderId="245" fillId="0" fontId="18" numFmtId="1000" quotePrefix="false">
      <alignment horizontal="center" vertical="center" wrapText="true"/>
    </xf>
    <xf applyAlignment="true" applyBorder="true" applyFill="false" applyFont="true" applyNumberFormat="true" borderId="246" fillId="0" fontId="18" numFmtId="1000" quotePrefix="false">
      <alignment horizontal="center" vertical="center" wrapText="true"/>
    </xf>
    <xf applyAlignment="true" applyBorder="true" applyFill="false" applyFont="true" applyNumberFormat="true" borderId="247" fillId="0" fontId="18" numFmtId="1000" quotePrefix="false">
      <alignment horizontal="center" vertical="center" wrapText="true"/>
    </xf>
    <xf applyAlignment="true" applyBorder="true" applyFill="false" applyFont="true" applyNumberFormat="true" borderId="248" fillId="0" fontId="18" numFmtId="1000" quotePrefix="false">
      <alignment horizontal="center" vertical="center" wrapText="true"/>
    </xf>
    <xf applyAlignment="true" applyBorder="true" applyFill="false" applyFont="true" applyNumberFormat="true" borderId="249" fillId="0" fontId="18" numFmtId="1000" quotePrefix="false">
      <alignment horizontal="center" vertical="center" wrapText="true"/>
    </xf>
    <xf applyAlignment="true" applyBorder="true" applyFill="false" applyFont="true" applyNumberFormat="true" borderId="250" fillId="0" fontId="18" numFmtId="1000" quotePrefix="false">
      <alignment horizontal="center" vertical="center" wrapText="true"/>
    </xf>
    <xf applyAlignment="true" applyBorder="true" applyFill="false" applyFont="true" applyNumberFormat="true" borderId="251" fillId="0" fontId="18" numFmtId="1000" quotePrefix="false">
      <alignment horizontal="center" vertical="center"/>
    </xf>
    <xf applyAlignment="true" applyBorder="true" applyFill="false" applyFont="true" applyNumberFormat="true" borderId="252" fillId="0" fontId="18" numFmtId="1000" quotePrefix="false">
      <alignment horizontal="center" vertical="center" wrapText="true"/>
    </xf>
    <xf applyAlignment="true" applyBorder="true" applyFill="false" applyFont="true" applyNumberFormat="true" borderId="253" fillId="0" fontId="18" numFmtId="1000" quotePrefix="false">
      <alignment horizontal="center" vertical="center" wrapText="true"/>
    </xf>
    <xf applyAlignment="true" applyBorder="true" applyFill="false" applyFont="true" applyNumberFormat="true" borderId="254" fillId="0" fontId="18" numFmtId="1000" quotePrefix="false">
      <alignment horizontal="center" vertical="center" wrapText="true"/>
    </xf>
    <xf applyAlignment="true" applyBorder="true" applyFill="false" applyFont="true" applyNumberFormat="true" borderId="255" fillId="0" fontId="18" numFmtId="1000" quotePrefix="false">
      <alignment horizontal="center" vertical="center" wrapText="true"/>
    </xf>
    <xf applyAlignment="true" applyBorder="true" applyFill="false" applyFont="true" applyNumberFormat="true" borderId="256" fillId="0" fontId="18" numFmtId="1000" quotePrefix="false">
      <alignment horizontal="center" vertical="center" wrapText="true"/>
    </xf>
    <xf applyAlignment="true" applyBorder="true" applyFill="false" applyFont="true" applyNumberFormat="true" borderId="257" fillId="0" fontId="18" numFmtId="1000" quotePrefix="false">
      <alignment horizontal="center" vertical="center" wrapText="true"/>
    </xf>
    <xf applyAlignment="true" applyBorder="true" applyFill="false" applyFont="true" applyNumberFormat="true" borderId="14" fillId="0" fontId="15" numFmtId="1000" quotePrefix="false">
      <alignment horizontal="center" vertical="center" wrapText="true"/>
    </xf>
    <xf applyAlignment="true" applyBorder="true" applyFill="false" applyFont="true" applyNumberFormat="true" borderId="14" fillId="0" fontId="15" numFmtId="1000" quotePrefix="false">
      <alignment horizontal="left" vertical="center" wrapText="true"/>
    </xf>
    <xf applyAlignment="true" applyBorder="true" applyFill="false" applyFont="true" applyNumberFormat="true" borderId="258" fillId="0" fontId="18" numFmtId="1000" quotePrefix="false">
      <alignment horizontal="center" vertical="center"/>
    </xf>
    <xf applyAlignment="true" applyBorder="true" applyFill="false" applyFont="true" applyNumberFormat="true" borderId="1" fillId="0" fontId="18" numFmtId="1000" quotePrefix="false">
      <alignment horizontal="center" vertical="center" wrapText="true"/>
    </xf>
    <xf applyAlignment="true" applyBorder="true" applyFill="false" applyFont="true" applyNumberFormat="true" borderId="259" fillId="0" fontId="18" numFmtId="1000" quotePrefix="false">
      <alignment horizontal="center" vertical="center" wrapText="true"/>
    </xf>
    <xf applyAlignment="true" applyBorder="true" applyFill="false" applyFont="true" applyNumberFormat="true" borderId="260" fillId="0" fontId="18" numFmtId="1000" quotePrefix="false">
      <alignment horizontal="center" vertical="center" wrapText="true"/>
    </xf>
    <xf applyAlignment="true" applyBorder="true" applyFill="false" applyFont="true" applyNumberFormat="true" borderId="261" fillId="0" fontId="18" numFmtId="1000" quotePrefix="false">
      <alignment horizontal="center" vertical="center" wrapText="true"/>
    </xf>
    <xf applyAlignment="true" applyBorder="true" applyFill="false" applyFont="true" applyNumberFormat="true" borderId="262" fillId="0" fontId="18" numFmtId="1000" quotePrefix="false">
      <alignment horizontal="center" vertical="center" wrapText="true"/>
    </xf>
    <xf applyAlignment="true" applyBorder="true" applyFill="false" applyFont="true" applyNumberFormat="true" borderId="263" fillId="0" fontId="18" numFmtId="1000" quotePrefix="false">
      <alignment horizontal="center" vertical="center" wrapText="true"/>
    </xf>
    <xf applyAlignment="true" applyBorder="true" applyFill="false" applyFont="true" applyNumberFormat="true" borderId="264" fillId="0" fontId="18" numFmtId="1000" quotePrefix="false">
      <alignment horizontal="center" vertical="center" wrapText="true"/>
    </xf>
    <xf applyAlignment="true" applyBorder="true" applyFill="false" applyFont="true" applyNumberFormat="true" borderId="265" fillId="0" fontId="18" numFmtId="1000" quotePrefix="false">
      <alignment horizontal="center" vertical="center" wrapText="true"/>
    </xf>
    <xf applyAlignment="true" applyBorder="true" applyFill="false" applyFont="true" applyNumberFormat="true" borderId="21" fillId="0" fontId="18" numFmtId="1002" quotePrefix="false">
      <alignment horizontal="center" vertical="center" wrapText="true"/>
    </xf>
    <xf applyAlignment="true" applyBorder="true" applyFill="false" applyFont="true" applyNumberFormat="true" borderId="177" fillId="0" fontId="18" numFmtId="1000" quotePrefix="false">
      <alignment horizontal="center" vertical="center" wrapText="true"/>
    </xf>
    <xf applyAlignment="true" applyBorder="true" applyFill="false" applyFont="true" applyNumberFormat="true" borderId="266" fillId="0" fontId="4" numFmtId="1000" quotePrefix="false">
      <alignment horizontal="center" vertical="center"/>
    </xf>
    <xf applyAlignment="true" applyBorder="true" applyFill="false" applyFont="true" applyNumberFormat="true" borderId="267" fillId="0" fontId="4" numFmtId="1000" quotePrefix="false">
      <alignment horizontal="left" vertical="center" wrapText="true"/>
    </xf>
    <xf applyAlignment="true" applyBorder="true" applyFill="false" applyFont="true" applyNumberFormat="true" borderId="268" fillId="0" fontId="4" numFmtId="1000" quotePrefix="false">
      <alignment horizontal="left" vertical="center" wrapText="true"/>
    </xf>
    <xf applyAlignment="true" applyBorder="true" applyFill="false" applyFont="true" applyNumberFormat="true" borderId="269" fillId="0" fontId="4" numFmtId="1000" quotePrefix="false">
      <alignment horizontal="left" vertical="center" wrapText="true"/>
    </xf>
    <xf applyAlignment="true" applyBorder="true" applyFill="false" applyFont="true" applyNumberFormat="true" borderId="270" fillId="0" fontId="4" numFmtId="1000" quotePrefix="false">
      <alignment horizontal="left" vertical="center" wrapText="true"/>
    </xf>
    <xf applyAlignment="true" applyBorder="true" applyFill="false" applyFont="true" applyNumberFormat="true" borderId="271" fillId="0" fontId="4" numFmtId="1000" quotePrefix="false">
      <alignment horizontal="left" vertical="center" wrapText="true"/>
    </xf>
    <xf applyAlignment="true" applyBorder="true" applyFill="false" applyFont="true" applyNumberFormat="true" borderId="272" fillId="0" fontId="4" numFmtId="1000" quotePrefix="false">
      <alignment horizontal="left" vertical="center" wrapText="true"/>
    </xf>
    <xf applyAlignment="true" applyBorder="true" applyFill="false" applyFont="true" applyNumberFormat="true" borderId="273" fillId="0" fontId="4" numFmtId="1000" quotePrefix="false">
      <alignment horizontal="center" vertical="center" wrapText="true"/>
    </xf>
    <xf applyAlignment="true" applyBorder="true" applyFill="false" applyFont="true" applyNumberFormat="true" borderId="274" fillId="0" fontId="4" numFmtId="1000" quotePrefix="false">
      <alignment horizontal="center" vertical="center" wrapText="true"/>
    </xf>
    <xf applyAlignment="true" applyBorder="true" applyFill="false" applyFont="true" applyNumberFormat="true" borderId="275" fillId="0" fontId="4" numFmtId="1000" quotePrefix="false">
      <alignment horizontal="center" vertical="center" wrapText="true"/>
    </xf>
    <xf applyAlignment="true" applyBorder="true" applyFill="false" applyFont="true" applyNumberFormat="true" borderId="276" fillId="0" fontId="4" numFmtId="1000" quotePrefix="false">
      <alignment horizontal="center" vertical="center" wrapText="true"/>
    </xf>
    <xf applyAlignment="true" applyBorder="true" applyFill="false" applyFont="true" applyNumberFormat="true" borderId="277" fillId="0" fontId="4" numFmtId="1000" quotePrefix="false">
      <alignment horizontal="center" vertical="center" wrapText="true"/>
    </xf>
    <xf applyAlignment="true" applyBorder="true" applyFill="false" applyFont="true" applyNumberFormat="true" borderId="278" fillId="0" fontId="4" numFmtId="1000" quotePrefix="false">
      <alignment horizontal="center" vertical="center" wrapText="true"/>
    </xf>
    <xf applyAlignment="true" applyBorder="true" applyFill="false" applyFont="true" applyNumberFormat="true" borderId="279" fillId="0" fontId="18" numFmtId="1000" quotePrefix="false">
      <alignment horizontal="center" vertical="center" wrapText="true"/>
    </xf>
    <xf applyAlignment="true" applyBorder="true" applyFill="false" applyFont="true" applyNumberFormat="true" borderId="280" fillId="0" fontId="18" numFmtId="1000" quotePrefix="false">
      <alignment horizontal="center" vertical="center" wrapText="true"/>
    </xf>
    <xf applyAlignment="true" applyBorder="true" applyFill="false" applyFont="true" applyNumberFormat="true" borderId="281" fillId="0" fontId="18" numFmtId="1000" quotePrefix="false">
      <alignment horizontal="center" vertical="center" wrapText="true"/>
    </xf>
    <xf applyAlignment="true" applyBorder="true" applyFill="false" applyFont="true" applyNumberFormat="true" borderId="282" fillId="0" fontId="18" numFmtId="1000" quotePrefix="false">
      <alignment horizontal="center" vertical="center" wrapText="true"/>
    </xf>
    <xf applyAlignment="true" applyBorder="true" applyFill="false" applyFont="true" applyNumberFormat="true" borderId="283" fillId="0" fontId="18" numFmtId="1000" quotePrefix="false">
      <alignment horizontal="center" vertical="center" wrapText="true"/>
    </xf>
    <xf applyAlignment="true" applyBorder="true" applyFill="false" applyFont="true" applyNumberFormat="true" borderId="284" fillId="0" fontId="18" numFmtId="1000" quotePrefix="false">
      <alignment horizontal="center" vertical="center" wrapText="true"/>
    </xf>
    <xf applyAlignment="true" applyBorder="true" applyFill="false" applyFont="true" applyNumberFormat="true" borderId="285" fillId="0" fontId="18" numFmtId="1000" quotePrefix="false">
      <alignment horizontal="center" vertical="center"/>
    </xf>
    <xf applyAlignment="true" applyBorder="true" applyFill="false" applyFont="true" applyNumberFormat="true" borderId="286" fillId="0" fontId="18" numFmtId="1000" quotePrefix="false">
      <alignment horizontal="center" vertical="center" wrapText="true"/>
    </xf>
    <xf applyAlignment="true" applyBorder="true" applyFill="false" applyFont="true" applyNumberFormat="true" borderId="287" fillId="0" fontId="18" numFmtId="1000" quotePrefix="false">
      <alignment horizontal="center" vertical="center" wrapText="true"/>
    </xf>
    <xf applyAlignment="true" applyBorder="true" applyFill="false" applyFont="true" applyNumberFormat="true" borderId="288" fillId="0" fontId="18" numFmtId="1000" quotePrefix="false">
      <alignment horizontal="center" vertical="center" wrapText="true"/>
    </xf>
    <xf applyAlignment="true" applyBorder="true" applyFill="false" applyFont="true" applyNumberFormat="true" borderId="289" fillId="0" fontId="18" numFmtId="1000" quotePrefix="false">
      <alignment horizontal="center" vertical="center" wrapText="true"/>
    </xf>
    <xf applyAlignment="true" applyBorder="true" applyFill="false" applyFont="true" applyNumberFormat="true" borderId="290" fillId="0" fontId="18" numFmtId="1000" quotePrefix="false">
      <alignment horizontal="center" vertical="center" wrapText="true"/>
    </xf>
    <xf applyAlignment="true" applyBorder="true" applyFill="false" applyFont="true" applyNumberFormat="true" borderId="291" fillId="0" fontId="18" numFmtId="1000" quotePrefix="false">
      <alignment horizontal="center" vertical="center" wrapText="true"/>
    </xf>
    <xf applyAlignment="true" applyBorder="true" applyFill="false" applyFont="true" applyNumberFormat="true" borderId="292" fillId="0" fontId="18" numFmtId="1000" quotePrefix="false">
      <alignment horizontal="center" vertical="center" wrapText="true"/>
    </xf>
    <xf applyAlignment="true" applyBorder="true" applyFill="false" applyFont="true" applyNumberFormat="true" borderId="293" fillId="0" fontId="18" numFmtId="1000" quotePrefix="false">
      <alignment horizontal="center" vertical="center" wrapText="true"/>
    </xf>
    <xf applyAlignment="true" applyBorder="true" applyFill="false" applyFont="true" applyNumberFormat="true" borderId="294" fillId="0" fontId="18" numFmtId="1000" quotePrefix="false">
      <alignment horizontal="center" vertical="center" wrapText="true"/>
    </xf>
    <xf applyAlignment="true" applyBorder="true" applyFill="false" applyFont="true" applyNumberFormat="true" borderId="295" fillId="0" fontId="18" numFmtId="1000" quotePrefix="false">
      <alignment horizontal="center" vertical="center" wrapText="true"/>
    </xf>
    <xf applyAlignment="true" applyBorder="true" applyFill="false" applyFont="true" applyNumberFormat="true" borderId="296" fillId="0" fontId="18" numFmtId="1000" quotePrefix="false">
      <alignment horizontal="center" vertical="center" wrapText="true"/>
    </xf>
    <xf applyAlignment="true" applyBorder="true" applyFill="false" applyFont="true" applyNumberFormat="true" borderId="297" fillId="0" fontId="18" numFmtId="1000" quotePrefix="false">
      <alignment horizontal="center" vertical="center" wrapText="true"/>
    </xf>
    <xf applyAlignment="true" applyBorder="true" applyFill="false" applyFont="true" applyNumberFormat="true" borderId="298" fillId="0" fontId="18" numFmtId="1000" quotePrefix="false">
      <alignment horizontal="center" vertical="center"/>
    </xf>
    <xf applyAlignment="true" applyBorder="true" applyFill="false" applyFont="true" applyNumberFormat="true" borderId="299" fillId="0" fontId="18" numFmtId="1000" quotePrefix="false">
      <alignment horizontal="center" vertical="center" wrapText="true"/>
    </xf>
    <xf applyAlignment="true" applyBorder="true" applyFill="false" applyFont="true" applyNumberFormat="true" borderId="300" fillId="0" fontId="18" numFmtId="1000" quotePrefix="false">
      <alignment horizontal="center" vertical="center" wrapText="true"/>
    </xf>
    <xf applyAlignment="true" applyBorder="true" applyFill="false" applyFont="true" applyNumberFormat="true" borderId="301" fillId="0" fontId="18" numFmtId="1000" quotePrefix="false">
      <alignment horizontal="center" vertical="center" wrapText="true"/>
    </xf>
    <xf applyAlignment="true" applyBorder="true" applyFill="false" applyFont="true" applyNumberFormat="true" borderId="302" fillId="0" fontId="18" numFmtId="1000" quotePrefix="false">
      <alignment horizontal="center" vertical="center" wrapText="true"/>
    </xf>
    <xf applyAlignment="true" applyBorder="true" applyFill="false" applyFont="true" applyNumberFormat="true" borderId="303" fillId="0" fontId="18" numFmtId="1000" quotePrefix="false">
      <alignment horizontal="center" vertical="center" wrapText="true"/>
    </xf>
    <xf applyAlignment="true" applyBorder="true" applyFill="false" applyFont="true" applyNumberFormat="true" borderId="304" fillId="0" fontId="18" numFmtId="1000" quotePrefix="false">
      <alignment horizontal="center" vertical="center" wrapText="true"/>
    </xf>
    <xf applyAlignment="true" applyBorder="true" applyFill="false" applyFont="true" applyNumberFormat="true" borderId="305" fillId="0" fontId="4" numFmtId="1000" quotePrefix="false">
      <alignment horizontal="center" vertical="center"/>
    </xf>
    <xf applyAlignment="true" applyBorder="true" applyFill="false" applyFont="true" applyNumberFormat="true" borderId="306" fillId="0" fontId="4" numFmtId="1000" quotePrefix="false">
      <alignment horizontal="left" vertical="center" wrapText="true"/>
    </xf>
    <xf applyAlignment="true" applyBorder="true" applyFill="false" applyFont="true" applyNumberFormat="true" borderId="307" fillId="0" fontId="4" numFmtId="1000" quotePrefix="false">
      <alignment horizontal="left" vertical="center" wrapText="true"/>
    </xf>
    <xf applyAlignment="true" applyBorder="true" applyFill="false" applyFont="true" applyNumberFormat="true" borderId="308" fillId="0" fontId="4" numFmtId="1000" quotePrefix="false">
      <alignment horizontal="left" vertical="center" wrapText="true"/>
    </xf>
    <xf applyAlignment="true" applyBorder="true" applyFill="false" applyFont="true" applyNumberFormat="true" borderId="309" fillId="0" fontId="4" numFmtId="1000" quotePrefix="false">
      <alignment horizontal="left" vertical="center" wrapText="true"/>
    </xf>
    <xf applyAlignment="true" applyBorder="true" applyFill="false" applyFont="true" applyNumberFormat="true" borderId="310" fillId="0" fontId="4" numFmtId="1000" quotePrefix="false">
      <alignment horizontal="left" vertical="center" wrapText="true"/>
    </xf>
    <xf applyAlignment="true" applyBorder="true" applyFill="false" applyFont="true" applyNumberFormat="true" borderId="311" fillId="0" fontId="4" numFmtId="1000" quotePrefix="false">
      <alignment horizontal="left" vertical="center" wrapText="true"/>
    </xf>
    <xf applyAlignment="true" applyBorder="true" applyFill="false" applyFont="true" applyNumberFormat="true" borderId="312" fillId="0" fontId="4" numFmtId="1000" quotePrefix="false">
      <alignment horizontal="center" vertical="center" wrapText="true"/>
    </xf>
    <xf applyAlignment="true" applyBorder="true" applyFill="false" applyFont="true" applyNumberFormat="true" borderId="313" fillId="0" fontId="4" numFmtId="1000" quotePrefix="false">
      <alignment horizontal="center" vertical="center" wrapText="true"/>
    </xf>
    <xf applyAlignment="true" applyBorder="true" applyFill="false" applyFont="true" applyNumberFormat="true" borderId="314" fillId="0" fontId="4" numFmtId="1000" quotePrefix="false">
      <alignment horizontal="center" vertical="center" wrapText="true"/>
    </xf>
    <xf applyAlignment="true" applyBorder="true" applyFill="false" applyFont="true" applyNumberFormat="true" borderId="315" fillId="0" fontId="4" numFmtId="1000" quotePrefix="false">
      <alignment horizontal="center" vertical="center" wrapText="true"/>
    </xf>
    <xf applyAlignment="true" applyBorder="true" applyFill="false" applyFont="true" applyNumberFormat="true" borderId="316" fillId="0" fontId="4" numFmtId="1000" quotePrefix="false">
      <alignment horizontal="center" vertical="center" wrapText="true"/>
    </xf>
    <xf applyAlignment="true" applyBorder="true" applyFill="false" applyFont="true" applyNumberFormat="true" borderId="317" fillId="0" fontId="4" numFmtId="1000" quotePrefix="false">
      <alignment horizontal="center" vertical="center" wrapText="true"/>
    </xf>
    <xf applyAlignment="true" applyBorder="true" applyFill="false" applyFont="true" applyNumberFormat="true" borderId="318" fillId="0" fontId="18" numFmtId="1000" quotePrefix="false">
      <alignment horizontal="center" vertical="center" wrapText="true"/>
    </xf>
    <xf applyAlignment="true" applyBorder="true" applyFill="false" applyFont="true" applyNumberFormat="true" borderId="319" fillId="0" fontId="18" numFmtId="1000" quotePrefix="false">
      <alignment horizontal="center" vertical="center" wrapText="true"/>
    </xf>
    <xf applyAlignment="true" applyBorder="true" applyFill="false" applyFont="true" applyNumberFormat="true" borderId="320" fillId="0" fontId="18" numFmtId="1000" quotePrefix="false">
      <alignment horizontal="center" vertical="center" wrapText="true"/>
    </xf>
    <xf applyAlignment="true" applyBorder="true" applyFill="false" applyFont="true" applyNumberFormat="true" borderId="321" fillId="0" fontId="18" numFmtId="1000" quotePrefix="false">
      <alignment horizontal="center" vertical="center" wrapText="true"/>
    </xf>
    <xf applyAlignment="true" applyBorder="true" applyFill="false" applyFont="true" applyNumberFormat="true" borderId="322" fillId="0" fontId="18" numFmtId="1000" quotePrefix="false">
      <alignment horizontal="center" vertical="center" wrapText="true"/>
    </xf>
    <xf applyAlignment="true" applyBorder="true" applyFill="false" applyFont="true" applyNumberFormat="true" borderId="323" fillId="0" fontId="18" numFmtId="1000" quotePrefix="false">
      <alignment horizontal="center" vertical="center" wrapText="true"/>
    </xf>
    <xf applyAlignment="true" applyBorder="true" applyFill="false" applyFont="true" applyNumberFormat="true" borderId="324" fillId="0" fontId="18" numFmtId="1000" quotePrefix="false">
      <alignment horizontal="center" vertical="center"/>
    </xf>
    <xf applyAlignment="true" applyBorder="true" applyFill="false" applyFont="true" applyNumberFormat="true" borderId="325" fillId="0" fontId="18" numFmtId="1000" quotePrefix="false">
      <alignment horizontal="center" vertical="center" wrapText="true"/>
    </xf>
    <xf applyAlignment="true" applyBorder="true" applyFill="false" applyFont="true" applyNumberFormat="true" borderId="326" fillId="0" fontId="18" numFmtId="1000" quotePrefix="false">
      <alignment horizontal="center" vertical="center" wrapText="true"/>
    </xf>
    <xf applyAlignment="true" applyBorder="true" applyFill="false" applyFont="true" applyNumberFormat="true" borderId="327" fillId="0" fontId="18" numFmtId="1000" quotePrefix="false">
      <alignment horizontal="center" vertical="center" wrapText="true"/>
    </xf>
    <xf applyAlignment="true" applyBorder="true" applyFill="false" applyFont="true" applyNumberFormat="true" borderId="328" fillId="0" fontId="18" numFmtId="1000" quotePrefix="false">
      <alignment horizontal="center" vertical="center" wrapText="true"/>
    </xf>
    <xf applyAlignment="true" applyBorder="true" applyFill="false" applyFont="true" applyNumberFormat="true" borderId="329" fillId="0" fontId="18" numFmtId="1000" quotePrefix="false">
      <alignment horizontal="center" vertical="center" wrapText="true"/>
    </xf>
    <xf applyAlignment="true" applyBorder="true" applyFill="false" applyFont="true" applyNumberFormat="true" borderId="330" fillId="0" fontId="18" numFmtId="1000" quotePrefix="false">
      <alignment horizontal="center" vertical="center" wrapText="true"/>
    </xf>
    <xf applyAlignment="true" applyBorder="true" applyFill="false" applyFont="true" applyNumberFormat="true" borderId="1" fillId="0" fontId="15" numFmtId="1003" quotePrefix="false">
      <alignment horizontal="center" vertical="center" wrapText="true"/>
    </xf>
    <xf applyAlignment="true" applyBorder="true" applyFill="false" applyFont="true" applyNumberFormat="true" borderId="331" fillId="0" fontId="18" numFmtId="1000" quotePrefix="false">
      <alignment horizontal="center" vertical="center"/>
    </xf>
    <xf applyAlignment="true" applyBorder="true" applyFill="false" applyFont="true" applyNumberFormat="true" borderId="21" fillId="0" fontId="15" numFmtId="1001" quotePrefix="false">
      <alignment horizontal="center" vertical="center" wrapText="true"/>
    </xf>
    <xf applyAlignment="true" applyBorder="true" applyFill="false" applyFont="true" applyNumberFormat="true" borderId="21" fillId="0" fontId="15" numFmtId="1000" quotePrefix="false">
      <alignment vertical="center" wrapText="true"/>
    </xf>
    <xf applyAlignment="true" applyBorder="true" applyFill="false" applyFont="true" applyNumberFormat="true" borderId="332" fillId="0" fontId="18" numFmtId="1000" quotePrefix="false">
      <alignment horizontal="center" vertical="center" wrapText="true"/>
    </xf>
    <xf applyAlignment="true" applyBorder="false" applyFill="false" applyFont="true" applyNumberFormat="true" borderId="0" fillId="0" fontId="18" numFmtId="1001" quotePrefix="false">
      <alignment horizontal="center" vertical="center" wrapText="true"/>
    </xf>
    <xf applyAlignment="true" applyBorder="true" applyFill="false" applyFont="true" applyNumberFormat="true" borderId="333" fillId="0" fontId="4" numFmtId="1000" quotePrefix="false">
      <alignment horizontal="center" vertical="center"/>
    </xf>
    <xf applyAlignment="true" applyBorder="true" applyFill="false" applyFont="true" applyNumberFormat="true" borderId="334" fillId="0" fontId="4" numFmtId="1000" quotePrefix="false">
      <alignment horizontal="left" vertical="center" wrapText="true"/>
    </xf>
    <xf applyAlignment="true" applyBorder="true" applyFill="false" applyFont="true" applyNumberFormat="true" borderId="335" fillId="0" fontId="4" numFmtId="1000" quotePrefix="false">
      <alignment horizontal="left" vertical="center" wrapText="true"/>
    </xf>
    <xf applyAlignment="true" applyBorder="true" applyFill="false" applyFont="true" applyNumberFormat="true" borderId="336" fillId="0" fontId="4" numFmtId="1000" quotePrefix="false">
      <alignment horizontal="left" vertical="center" wrapText="true"/>
    </xf>
    <xf applyAlignment="true" applyBorder="true" applyFill="false" applyFont="true" applyNumberFormat="true" borderId="337" fillId="0" fontId="4" numFmtId="1000" quotePrefix="false">
      <alignment horizontal="left" vertical="center" wrapText="true"/>
    </xf>
    <xf applyAlignment="true" applyBorder="true" applyFill="false" applyFont="true" applyNumberFormat="true" borderId="338" fillId="0" fontId="4" numFmtId="1000" quotePrefix="false">
      <alignment horizontal="left" vertical="center" wrapText="true"/>
    </xf>
    <xf applyAlignment="true" applyBorder="true" applyFill="false" applyFont="true" applyNumberFormat="true" borderId="339" fillId="0" fontId="4" numFmtId="1000" quotePrefix="false">
      <alignment horizontal="left" vertical="center" wrapText="true"/>
    </xf>
    <xf applyAlignment="true" applyBorder="true" applyFill="false" applyFont="true" applyNumberFormat="true" borderId="340" fillId="0" fontId="4" numFmtId="1000" quotePrefix="false">
      <alignment horizontal="left" vertical="center" wrapText="true"/>
    </xf>
    <xf applyAlignment="true" applyBorder="true" applyFill="false" applyFont="true" applyNumberFormat="true" borderId="341" fillId="0" fontId="4" numFmtId="1000" quotePrefix="false">
      <alignment horizontal="center" vertical="center" wrapText="true"/>
    </xf>
    <xf applyAlignment="true" applyBorder="true" applyFill="false" applyFont="true" applyNumberFormat="true" borderId="342" fillId="0" fontId="4" numFmtId="1000" quotePrefix="false">
      <alignment horizontal="center" vertical="center" wrapText="true"/>
    </xf>
    <xf applyAlignment="true" applyBorder="true" applyFill="false" applyFont="true" applyNumberFormat="true" borderId="343" fillId="0" fontId="4" numFmtId="1000" quotePrefix="false">
      <alignment horizontal="center" vertical="center" wrapText="true"/>
    </xf>
    <xf applyAlignment="true" applyBorder="true" applyFill="false" applyFont="true" applyNumberFormat="true" borderId="344" fillId="0" fontId="4" numFmtId="1000" quotePrefix="false">
      <alignment horizontal="center" vertical="center" wrapText="true"/>
    </xf>
    <xf applyAlignment="true" applyBorder="true" applyFill="false" applyFont="true" applyNumberFormat="true" borderId="345" fillId="0" fontId="4" numFmtId="1000" quotePrefix="false">
      <alignment horizontal="center" vertical="center" wrapText="true"/>
    </xf>
    <xf applyAlignment="true" applyBorder="true" applyFill="false" applyFont="true" applyNumberFormat="true" borderId="346" fillId="0" fontId="4" numFmtId="1000" quotePrefix="false">
      <alignment horizontal="center" vertical="center" wrapText="true"/>
    </xf>
    <xf applyAlignment="true" applyBorder="true" applyFill="false" applyFont="true" applyNumberFormat="true" borderId="347" fillId="0" fontId="18" numFmtId="1000" quotePrefix="false">
      <alignment horizontal="center" vertical="center" wrapText="true"/>
    </xf>
    <xf applyAlignment="true" applyBorder="true" applyFill="false" applyFont="true" applyNumberFormat="true" borderId="348" fillId="0" fontId="18" numFmtId="1000" quotePrefix="false">
      <alignment horizontal="center" vertical="center" wrapText="true"/>
    </xf>
    <xf applyAlignment="true" applyBorder="true" applyFill="false" applyFont="true" applyNumberFormat="true" borderId="349" fillId="0" fontId="18" numFmtId="1000" quotePrefix="false">
      <alignment horizontal="center" vertical="center" wrapText="true"/>
    </xf>
    <xf applyAlignment="true" applyBorder="true" applyFill="false" applyFont="true" applyNumberFormat="true" borderId="350" fillId="0" fontId="18" numFmtId="1000" quotePrefix="false">
      <alignment horizontal="center" vertical="center" wrapText="true"/>
    </xf>
    <xf applyAlignment="true" applyBorder="true" applyFill="false" applyFont="true" applyNumberFormat="true" borderId="351" fillId="0" fontId="18" numFmtId="1000" quotePrefix="false">
      <alignment horizontal="center" vertical="center" wrapText="true"/>
    </xf>
    <xf applyAlignment="true" applyBorder="true" applyFill="false" applyFont="true" applyNumberFormat="true" borderId="352" fillId="0" fontId="18" numFmtId="1000" quotePrefix="false">
      <alignment horizontal="center" vertical="center" wrapText="true"/>
    </xf>
    <xf applyAlignment="true" applyBorder="true" applyFill="false" applyFont="true" applyNumberFormat="true" borderId="353" fillId="0" fontId="18" numFmtId="1000" quotePrefix="false">
      <alignment horizontal="center" vertical="center"/>
    </xf>
    <xf applyAlignment="true" applyBorder="true" applyFill="false" applyFont="true" applyNumberFormat="true" borderId="354" fillId="0" fontId="18" numFmtId="1000" quotePrefix="false">
      <alignment horizontal="center" vertical="center" wrapText="true"/>
    </xf>
    <xf applyAlignment="true" applyBorder="true" applyFill="false" applyFont="true" applyNumberFormat="true" borderId="355" fillId="0" fontId="18" numFmtId="1000" quotePrefix="false">
      <alignment horizontal="center" vertical="center" wrapText="true"/>
    </xf>
    <xf applyAlignment="true" applyBorder="true" applyFill="false" applyFont="true" applyNumberFormat="true" borderId="356" fillId="0" fontId="18" numFmtId="1000" quotePrefix="false">
      <alignment horizontal="center" vertical="center" wrapText="true"/>
    </xf>
    <xf applyAlignment="true" applyBorder="true" applyFill="false" applyFont="true" applyNumberFormat="true" borderId="357" fillId="0" fontId="18" numFmtId="1000" quotePrefix="false">
      <alignment horizontal="center" vertical="center" wrapText="true"/>
    </xf>
    <xf applyAlignment="true" applyBorder="true" applyFill="false" applyFont="true" applyNumberFormat="true" borderId="358" fillId="0" fontId="18" numFmtId="1000" quotePrefix="false">
      <alignment horizontal="center" vertical="center" wrapText="true"/>
    </xf>
    <xf applyAlignment="true" applyBorder="true" applyFill="false" applyFont="true" applyNumberFormat="true" borderId="359" fillId="0" fontId="18" numFmtId="1000" quotePrefix="false">
      <alignment horizontal="center" vertical="center" wrapText="true"/>
    </xf>
    <xf applyAlignment="true" applyBorder="true" applyFill="false" applyFont="true" applyNumberFormat="true" borderId="360" fillId="0" fontId="18" numFmtId="1000" quotePrefix="false">
      <alignment horizontal="center" vertical="center"/>
    </xf>
    <xf applyAlignment="true" applyBorder="true" applyFill="false" applyFont="true" applyNumberFormat="true" borderId="361" fillId="0" fontId="18" numFmtId="1000" quotePrefix="false">
      <alignment horizontal="center" vertical="center"/>
    </xf>
    <xf applyAlignment="true" applyBorder="true" applyFill="false" applyFont="true" applyNumberFormat="true" borderId="362" fillId="0" fontId="18" numFmtId="1000" quotePrefix="false">
      <alignment horizontal="center" vertical="center"/>
    </xf>
    <xf applyAlignment="true" applyBorder="true" applyFill="false" applyFont="true" applyNumberFormat="true" borderId="363" fillId="0" fontId="18" numFmtId="1000" quotePrefix="false">
      <alignment horizontal="center" vertical="center"/>
    </xf>
    <xf applyAlignment="true" applyBorder="true" applyFill="false" applyFont="true" applyNumberFormat="true" borderId="364" fillId="0" fontId="18" numFmtId="1000" quotePrefix="false">
      <alignment horizontal="center" vertical="center"/>
    </xf>
    <xf applyAlignment="true" applyBorder="true" applyFill="false" applyFont="true" applyNumberFormat="true" borderId="365" fillId="0" fontId="18" numFmtId="1000" quotePrefix="false">
      <alignment horizontal="center" vertical="center"/>
    </xf>
    <xf applyAlignment="true" applyBorder="true" applyFill="false" applyFont="true" applyNumberFormat="true" borderId="366" fillId="0" fontId="18" numFmtId="1000" quotePrefix="false">
      <alignment horizontal="center" vertical="center"/>
    </xf>
    <xf applyAlignment="true" applyBorder="true" applyFill="false" applyFont="true" applyNumberFormat="true" borderId="367" fillId="0" fontId="18" numFmtId="1000" quotePrefix="false">
      <alignment horizontal="center" vertical="center" wrapText="true"/>
    </xf>
    <xf applyAlignment="true" applyBorder="true" applyFill="false" applyFont="true" applyNumberFormat="true" borderId="368" fillId="0" fontId="18" numFmtId="1000" quotePrefix="false">
      <alignment horizontal="center" vertical="center" wrapText="true"/>
    </xf>
    <xf applyAlignment="true" applyBorder="true" applyFill="false" applyFont="true" applyNumberFormat="true" borderId="369" fillId="0" fontId="18" numFmtId="1000" quotePrefix="false">
      <alignment horizontal="center" vertical="center" wrapText="true"/>
    </xf>
    <xf applyAlignment="true" applyBorder="true" applyFill="false" applyFont="true" applyNumberFormat="true" borderId="370" fillId="0" fontId="18" numFmtId="1000" quotePrefix="false">
      <alignment horizontal="center" vertical="center" wrapText="true"/>
    </xf>
    <xf applyAlignment="true" applyBorder="true" applyFill="false" applyFont="true" applyNumberFormat="true" borderId="371" fillId="0" fontId="18" numFmtId="1000" quotePrefix="false">
      <alignment horizontal="center" vertical="center" wrapText="true"/>
    </xf>
    <xf applyAlignment="true" applyBorder="true" applyFill="false" applyFont="true" applyNumberFormat="true" borderId="372" fillId="0" fontId="18" numFmtId="1000" quotePrefix="false">
      <alignment horizontal="center" vertical="center" wrapText="true"/>
    </xf>
    <xf applyAlignment="true" applyBorder="true" applyFill="false" applyFont="true" applyNumberFormat="true" borderId="373" fillId="0" fontId="18" numFmtId="1000" quotePrefix="false">
      <alignment horizontal="center" vertical="center" wrapText="true"/>
    </xf>
    <xf applyAlignment="true" applyBorder="true" applyFill="false" applyFont="true" applyNumberFormat="true" borderId="374" fillId="0" fontId="4" numFmtId="1000" quotePrefix="false">
      <alignment horizontal="center" vertical="center"/>
    </xf>
    <xf applyAlignment="true" applyBorder="true" applyFill="false" applyFont="true" applyNumberFormat="true" borderId="1" fillId="0" fontId="15" numFmtId="1002" quotePrefix="false">
      <alignment vertical="center"/>
    </xf>
    <xf applyAlignment="true" applyBorder="false" applyFill="false" applyFont="true" applyNumberFormat="true" borderId="0" fillId="0" fontId="15" numFmtId="1000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</sheetPr>
  <dimension ref="A1:P468"/>
  <sheetViews>
    <sheetView showZeros="true" workbookViewId="0"/>
  </sheetViews>
  <sheetFormatPr baseColWidth="8" customHeight="false" defaultColWidth="8.4183296971062607" defaultRowHeight="10.5" zeroHeight="false"/>
  <cols>
    <col customWidth="true" max="1" min="1" outlineLevel="0" style="1" width="8.4183296971062607"/>
    <col customWidth="true" max="2" min="2" outlineLevel="0" style="1" width="59.585991483836089"/>
    <col customWidth="true" max="3" min="3" outlineLevel="0" style="1" width="11.049058023492785"/>
    <col customWidth="true" max="4" min="4" outlineLevel="0" style="1" width="12.759031740143152"/>
    <col customWidth="true" max="5" min="5" outlineLevel="0" style="1" width="11.180594202979456"/>
    <col customWidth="true" max="6" min="6" outlineLevel="0" style="1" width="15.126687030891606"/>
    <col customWidth="true" max="7" min="7" outlineLevel="0" style="1" width="35.646364864048749"/>
    <col customWidth="true" max="8" min="8" outlineLevel="0" width="5.3929924939273572"/>
    <col customWidth="true" max="9" min="9" outlineLevel="0" width="12.759031740143152"/>
    <col customWidth="true" max="10" min="10" outlineLevel="0" width="61.82210856510369"/>
    <col customWidth="true" max="11" min="11" outlineLevel="0" width="10.52291262888137"/>
    <col customWidth="true" max="12" min="12" outlineLevel="0" width="12.627494883991753"/>
    <col customWidth="true" max="13" min="13" outlineLevel="0" width="12.101348812715614"/>
    <col customWidth="true" max="14" min="14" outlineLevel="0" width="14.86361331858881"/>
    <col customWidth="true" max="15" min="15" outlineLevel="0" width="21.835043688012224"/>
    <col customWidth="true" max="16384" min="16" outlineLevel="0" width="8.4183296971062607"/>
  </cols>
  <sheetData>
    <row customHeight="true" ht="62.25" outlineLevel="0" r="1">
      <c r="A1" s="2" t="n"/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  <c r="M1" s="2" t="s"/>
      <c r="N1" s="2" t="s"/>
      <c r="O1" s="2" t="s"/>
      <c r="P1" s="2" t="s"/>
    </row>
    <row customHeight="true" ht="33" outlineLevel="0" r="2">
      <c r="A2" s="3" t="s">
        <v>0</v>
      </c>
      <c r="B2" s="4" t="n"/>
      <c r="C2" s="5" t="n"/>
      <c r="D2" s="5" t="n"/>
      <c r="E2" s="6" t="n"/>
      <c r="F2" s="6" t="n"/>
      <c r="G2" s="7" t="s">
        <v>1</v>
      </c>
      <c r="K2" s="4" t="n"/>
      <c r="L2" s="6" t="n"/>
      <c r="M2" s="5" t="n"/>
      <c r="N2" s="5" t="n"/>
      <c r="O2" s="5" t="n"/>
    </row>
    <row customFormat="true" customHeight="true" ht="43.5" outlineLevel="0" r="3" s="8">
      <c r="A3" s="9" t="s">
        <v>2</v>
      </c>
      <c r="B3" s="9" t="s"/>
      <c r="C3" s="10" t="n"/>
      <c r="D3" s="10" t="n"/>
      <c r="E3" s="4" t="n"/>
      <c r="F3" s="4" t="n"/>
      <c r="G3" s="11" t="s">
        <v>3</v>
      </c>
      <c r="K3" s="12" t="n"/>
      <c r="L3" s="6" t="n"/>
      <c r="M3" s="5" t="n"/>
      <c r="N3" s="5" t="n"/>
      <c r="O3" s="5" t="n"/>
    </row>
    <row customFormat="true" customHeight="true" ht="30" outlineLevel="0" r="4" s="13">
      <c r="A4" s="9" t="s">
        <v>4</v>
      </c>
      <c r="B4" s="9" t="s"/>
      <c r="C4" s="10" t="n"/>
      <c r="D4" s="10" t="n"/>
      <c r="E4" s="4" t="n"/>
      <c r="F4" s="4" t="n"/>
      <c r="G4" s="11" t="s">
        <v>5</v>
      </c>
      <c r="K4" s="12" t="n"/>
      <c r="L4" s="6" t="n"/>
      <c r="M4" s="5" t="n"/>
      <c r="N4" s="5" t="n"/>
      <c r="O4" s="5" t="n"/>
    </row>
    <row customFormat="true" customHeight="true" ht="30" outlineLevel="0" r="5" s="13">
      <c r="A5" s="11" t="s">
        <v>6</v>
      </c>
      <c r="B5" s="4" t="n"/>
      <c r="C5" s="10" t="n"/>
      <c r="D5" s="14" t="n"/>
      <c r="E5" s="4" t="n"/>
      <c r="F5" s="4" t="n"/>
      <c r="G5" s="11" t="s">
        <v>6</v>
      </c>
      <c r="K5" s="12" t="n"/>
      <c r="L5" s="6" t="n"/>
      <c r="M5" s="5" t="n"/>
      <c r="N5" s="15" t="n"/>
      <c r="O5" s="5" t="n"/>
    </row>
    <row customFormat="true" customHeight="true" ht="11.25" outlineLevel="0" r="6" s="16">
      <c r="A6" s="6" t="n"/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5" t="n"/>
      <c r="N6" s="5" t="n"/>
      <c r="O6" s="5" t="n"/>
    </row>
    <row customFormat="true" customHeight="true" ht="11.25" outlineLevel="0" r="7" s="17">
      <c r="A7" s="18" t="s">
        <v>7</v>
      </c>
      <c r="B7" s="18" t="s"/>
      <c r="C7" s="18" t="s"/>
      <c r="D7" s="18" t="s"/>
      <c r="E7" s="18" t="s"/>
      <c r="F7" s="18" t="s"/>
      <c r="G7" s="18" t="s"/>
      <c r="H7" s="18" t="s"/>
      <c r="I7" s="18" t="s"/>
      <c r="J7" s="18" t="s"/>
      <c r="K7" s="18" t="s"/>
      <c r="L7" s="18" t="s"/>
      <c r="M7" s="18" t="s"/>
      <c r="N7" s="18" t="s"/>
      <c r="O7" s="18" t="s"/>
    </row>
    <row customFormat="true" customHeight="true" ht="30" outlineLevel="0" r="8" s="17">
      <c r="A8" s="18" t="s"/>
      <c r="B8" s="18" t="s"/>
      <c r="C8" s="18" t="s"/>
      <c r="D8" s="18" t="s"/>
      <c r="E8" s="18" t="s"/>
      <c r="F8" s="18" t="s"/>
      <c r="G8" s="18" t="s"/>
      <c r="H8" s="18" t="s"/>
      <c r="I8" s="18" t="s"/>
      <c r="J8" s="18" t="s"/>
      <c r="K8" s="18" t="s"/>
      <c r="L8" s="18" t="s"/>
      <c r="M8" s="18" t="s"/>
      <c r="N8" s="18" t="s"/>
      <c r="O8" s="18" t="s"/>
    </row>
    <row customFormat="true" customHeight="true" ht="26.25" outlineLevel="0" r="9" s="17">
      <c r="A9" s="19" t="s">
        <v>8</v>
      </c>
      <c r="B9" s="19" t="n"/>
      <c r="C9" s="19" t="n"/>
      <c r="D9" s="19" t="n"/>
      <c r="E9" s="19" t="n"/>
      <c r="F9" s="19" t="n"/>
      <c r="G9" s="19" t="n"/>
      <c r="H9" s="19" t="n"/>
      <c r="I9" s="19" t="n"/>
      <c r="J9" s="19" t="n"/>
      <c r="K9" s="19" t="n"/>
      <c r="L9" s="19" t="n"/>
      <c r="M9" s="5" t="n"/>
      <c r="N9" s="5" t="n"/>
      <c r="O9" s="5" t="n"/>
      <c r="P9" s="20" t="n"/>
    </row>
    <row customFormat="true" customHeight="true" ht="24" outlineLevel="0" r="10" s="17">
      <c r="A10" s="21" t="s">
        <v>9</v>
      </c>
      <c r="B10" s="22" t="n"/>
      <c r="C10" s="22" t="n"/>
      <c r="D10" s="22" t="n"/>
      <c r="E10" s="22" t="n"/>
      <c r="F10" s="23" t="n"/>
      <c r="G10" s="23" t="n"/>
      <c r="H10" s="5" t="n"/>
      <c r="I10" s="21" t="n"/>
      <c r="J10" s="21" t="s"/>
      <c r="K10" s="5" t="n"/>
      <c r="L10" s="5" t="n"/>
      <c r="M10" s="5" t="n"/>
      <c r="N10" s="5" t="n"/>
      <c r="O10" s="5" t="n"/>
      <c r="P10" s="20" t="n"/>
    </row>
    <row customFormat="true" customHeight="true" ht="24" outlineLevel="0" r="11" s="17">
      <c r="A11" s="24" t="s">
        <v>10</v>
      </c>
      <c r="B11" s="25" t="s"/>
      <c r="C11" s="26" t="s"/>
      <c r="D11" s="27" t="s"/>
      <c r="E11" s="28" t="s"/>
      <c r="F11" s="29" t="s"/>
      <c r="G11" s="30" t="s"/>
      <c r="H11" s="5" t="n"/>
      <c r="I11" s="21" t="n"/>
      <c r="J11" s="5" t="n"/>
      <c r="K11" s="5" t="n"/>
      <c r="L11" s="5" t="n"/>
      <c r="M11" s="5" t="n"/>
      <c r="N11" s="5" t="n"/>
      <c r="O11" s="5" t="n"/>
      <c r="P11" s="20" t="n"/>
    </row>
    <row customFormat="true" customHeight="true" ht="24" outlineLevel="0" r="12" s="17">
      <c r="A12" s="31" t="s">
        <v>11</v>
      </c>
      <c r="B12" s="31" t="s">
        <v>12</v>
      </c>
      <c r="C12" s="31" t="s">
        <v>13</v>
      </c>
      <c r="D12" s="31" t="s">
        <v>14</v>
      </c>
      <c r="E12" s="32" t="s"/>
      <c r="F12" s="33" t="s"/>
      <c r="G12" s="31" t="s">
        <v>15</v>
      </c>
      <c r="H12" s="5" t="n"/>
      <c r="I12" s="21" t="n"/>
      <c r="J12" s="5" t="n"/>
      <c r="K12" s="5" t="n"/>
      <c r="L12" s="5" t="n"/>
      <c r="M12" s="5" t="n"/>
      <c r="N12" s="5" t="n"/>
      <c r="O12" s="5" t="n"/>
      <c r="P12" s="20" t="n"/>
    </row>
    <row customFormat="true" customHeight="true" ht="24" outlineLevel="0" r="13" s="17">
      <c r="A13" s="34" t="s"/>
      <c r="B13" s="35" t="s"/>
      <c r="C13" s="36" t="s"/>
      <c r="D13" s="31" t="s">
        <v>16</v>
      </c>
      <c r="E13" s="31" t="s">
        <v>17</v>
      </c>
      <c r="F13" s="31" t="s">
        <v>18</v>
      </c>
      <c r="G13" s="37" t="s"/>
      <c r="H13" s="5" t="n"/>
      <c r="I13" s="21" t="n"/>
      <c r="J13" s="5" t="n"/>
      <c r="K13" s="5" t="n"/>
      <c r="L13" s="5" t="n"/>
      <c r="M13" s="5" t="n"/>
      <c r="N13" s="5" t="n"/>
      <c r="O13" s="5" t="n"/>
      <c r="P13" s="20" t="n"/>
    </row>
    <row customFormat="true" customHeight="true" ht="24" outlineLevel="0" r="14" s="17">
      <c r="A14" s="38" t="s">
        <v>19</v>
      </c>
      <c r="B14" s="39" t="s"/>
      <c r="C14" s="40" t="s"/>
      <c r="D14" s="41" t="s"/>
      <c r="E14" s="42" t="s"/>
      <c r="F14" s="43" t="s"/>
      <c r="G14" s="44" t="s"/>
      <c r="H14" s="5" t="n"/>
      <c r="I14" s="21" t="n"/>
      <c r="J14" s="5" t="n"/>
      <c r="K14" s="5" t="n"/>
      <c r="L14" s="5" t="n"/>
      <c r="M14" s="5" t="n"/>
      <c r="N14" s="5" t="n"/>
      <c r="O14" s="5" t="n"/>
      <c r="P14" s="20" t="n"/>
    </row>
    <row customFormat="true" customHeight="true" ht="24" outlineLevel="0" r="15" s="17">
      <c r="A15" s="45" t="n">
        <v>1</v>
      </c>
      <c r="B15" s="46" t="s">
        <v>20</v>
      </c>
      <c r="C15" s="45" t="n">
        <v>10</v>
      </c>
      <c r="D15" s="47" t="n">
        <v>0.10000000000000001</v>
      </c>
      <c r="E15" s="47" t="n">
        <v>8.3000000000000007</v>
      </c>
      <c r="F15" s="47" t="n">
        <v>0.10000000000000001</v>
      </c>
      <c r="G15" s="47" t="n">
        <v>74.799999999999997</v>
      </c>
      <c r="H15" s="5" t="n"/>
      <c r="I15" s="21" t="n"/>
      <c r="J15" s="5" t="n"/>
      <c r="K15" s="5" t="n"/>
      <c r="L15" s="5" t="n"/>
      <c r="M15" s="5" t="n"/>
      <c r="N15" s="5" t="n"/>
      <c r="O15" s="5" t="n"/>
      <c r="P15" s="20" t="n"/>
    </row>
    <row customFormat="true" customHeight="true" ht="24" outlineLevel="0" r="16" s="17">
      <c r="A16" s="45" t="n"/>
      <c r="B16" s="46" t="s">
        <v>21</v>
      </c>
      <c r="C16" s="45" t="n">
        <v>15</v>
      </c>
      <c r="D16" s="47" t="n">
        <v>4.1600000000000001</v>
      </c>
      <c r="E16" s="47" t="n">
        <v>4.1799999999999997</v>
      </c>
      <c r="F16" s="47" t="n">
        <v>0</v>
      </c>
      <c r="G16" s="47" t="n">
        <v>55.219999999999999</v>
      </c>
      <c r="H16" s="5" t="n"/>
      <c r="I16" s="21" t="n"/>
      <c r="J16" s="5" t="n"/>
      <c r="K16" s="5" t="n"/>
      <c r="L16" s="5" t="n"/>
      <c r="M16" s="5" t="n"/>
      <c r="N16" s="5" t="n"/>
      <c r="O16" s="5" t="n"/>
      <c r="P16" s="20" t="n"/>
    </row>
    <row customFormat="true" customHeight="true" ht="24" outlineLevel="0" r="17" s="17">
      <c r="A17" s="45" t="n">
        <v>175</v>
      </c>
      <c r="B17" s="46" t="s">
        <v>22</v>
      </c>
      <c r="C17" s="45" t="n">
        <v>200</v>
      </c>
      <c r="D17" s="47" t="n">
        <v>5.2999999999999998</v>
      </c>
      <c r="E17" s="47" t="n">
        <v>5.7999999999999998</v>
      </c>
      <c r="F17" s="47" t="n">
        <v>30</v>
      </c>
      <c r="G17" s="47" t="n">
        <v>191.19999999999999</v>
      </c>
      <c r="H17" s="5" t="n"/>
      <c r="I17" s="21" t="n"/>
      <c r="J17" s="5" t="n"/>
      <c r="K17" s="5" t="n"/>
      <c r="L17" s="5" t="n"/>
      <c r="M17" s="5" t="n"/>
      <c r="N17" s="5" t="n"/>
      <c r="O17" s="5" t="n"/>
      <c r="P17" s="20" t="n"/>
    </row>
    <row customFormat="true" customHeight="true" ht="24" outlineLevel="0" r="18" s="17">
      <c r="A18" s="45" t="n">
        <v>376</v>
      </c>
      <c r="B18" s="46" t="s">
        <v>23</v>
      </c>
      <c r="C18" s="45" t="n">
        <v>180</v>
      </c>
      <c r="D18" s="47" t="n">
        <v>0.20000000000000001</v>
      </c>
      <c r="E18" s="47" t="n">
        <v>0.050000000000000003</v>
      </c>
      <c r="F18" s="47" t="n">
        <v>13.039999999999999</v>
      </c>
      <c r="G18" s="47" t="n">
        <v>53.390000000000001</v>
      </c>
      <c r="H18" s="5" t="n"/>
      <c r="I18" s="21" t="n"/>
      <c r="J18" s="5" t="n"/>
      <c r="K18" s="5" t="n"/>
      <c r="L18" s="5" t="n"/>
      <c r="M18" s="5" t="n"/>
      <c r="N18" s="5" t="n"/>
      <c r="O18" s="5" t="n"/>
      <c r="P18" s="20" t="n"/>
    </row>
    <row customFormat="true" customHeight="true" ht="24" outlineLevel="0" r="19" s="17">
      <c r="A19" s="48" t="n"/>
      <c r="B19" s="46" t="s">
        <v>24</v>
      </c>
      <c r="C19" s="45" t="n">
        <v>45</v>
      </c>
      <c r="D19" s="47" t="n">
        <v>3.04</v>
      </c>
      <c r="E19" s="47" t="n">
        <v>0.32000000000000001</v>
      </c>
      <c r="F19" s="47" t="n">
        <v>19.68</v>
      </c>
      <c r="G19" s="47" t="n">
        <v>94</v>
      </c>
      <c r="H19" s="5" t="n"/>
      <c r="I19" s="21" t="n"/>
      <c r="J19" s="5" t="n"/>
      <c r="K19" s="5" t="n"/>
      <c r="L19" s="5" t="n"/>
      <c r="M19" s="5" t="n"/>
      <c r="N19" s="5" t="n"/>
      <c r="O19" s="5" t="n"/>
      <c r="P19" s="20" t="n"/>
    </row>
    <row customFormat="true" customHeight="true" ht="24" outlineLevel="0" r="20" s="17">
      <c r="A20" s="49" t="s">
        <v>25</v>
      </c>
      <c r="B20" s="50" t="s"/>
      <c r="C20" s="51" t="n">
        <f aca="false" ca="false" dt2D="false" dtr="false" t="normal">SUM(C15:C19)</f>
        <v>450</v>
      </c>
      <c r="D20" s="52" t="n">
        <f aca="false" ca="false" dt2D="false" dtr="false" t="normal">SUM(D15:D19)</f>
        <v>12.799999999999997</v>
      </c>
      <c r="E20" s="52" t="n">
        <f aca="false" ca="false" dt2D="false" dtr="false" t="normal">SUM(E15:E19)</f>
        <v>18.650000000000002</v>
      </c>
      <c r="F20" s="52" t="n">
        <f aca="false" ca="false" dt2D="false" dtr="false" t="normal">SUM(F15:F19)</f>
        <v>62.82</v>
      </c>
      <c r="G20" s="52" t="n">
        <f aca="false" ca="false" dt2D="false" dtr="false" t="normal">SUM(G15:G19)</f>
        <v>468.60999999999996</v>
      </c>
      <c r="H20" s="5" t="n"/>
      <c r="I20" s="21" t="n"/>
      <c r="J20" s="5" t="n"/>
      <c r="K20" s="5" t="n"/>
      <c r="L20" s="5" t="n"/>
      <c r="M20" s="5" t="n"/>
      <c r="N20" s="5" t="n"/>
      <c r="O20" s="5" t="n"/>
      <c r="P20" s="20" t="n"/>
    </row>
    <row customFormat="true" customHeight="true" ht="24" outlineLevel="0" r="21" s="17">
      <c r="A21" s="38" t="s">
        <v>26</v>
      </c>
      <c r="B21" s="53" t="s"/>
      <c r="C21" s="54" t="s"/>
      <c r="D21" s="55" t="s"/>
      <c r="E21" s="56" t="s"/>
      <c r="F21" s="57" t="s"/>
      <c r="G21" s="58" t="s"/>
      <c r="H21" s="5" t="n"/>
      <c r="I21" s="21" t="n"/>
      <c r="J21" s="5" t="n"/>
      <c r="K21" s="5" t="n"/>
      <c r="L21" s="5" t="n"/>
      <c r="M21" s="5" t="n"/>
      <c r="N21" s="5" t="n"/>
      <c r="O21" s="5" t="n"/>
      <c r="P21" s="20" t="n"/>
    </row>
    <row customFormat="true" customHeight="true" ht="24" outlineLevel="0" r="22" s="17">
      <c r="A22" s="45" t="n">
        <v>52</v>
      </c>
      <c r="B22" s="46" t="s">
        <v>27</v>
      </c>
      <c r="C22" s="45" t="n">
        <v>60</v>
      </c>
      <c r="D22" s="47" t="n">
        <v>0.84999999999999998</v>
      </c>
      <c r="E22" s="47" t="n">
        <v>3.0499999999999998</v>
      </c>
      <c r="F22" s="47" t="n">
        <v>6.6109999999999998</v>
      </c>
      <c r="G22" s="47" t="n">
        <v>55.219999999999999</v>
      </c>
      <c r="H22" s="5" t="n"/>
      <c r="I22" s="21" t="n"/>
      <c r="J22" s="5" t="n"/>
      <c r="K22" s="5" t="n"/>
      <c r="L22" s="5" t="n"/>
      <c r="M22" s="5" t="n"/>
      <c r="N22" s="5" t="n"/>
      <c r="O22" s="5" t="n"/>
      <c r="P22" s="20" t="n"/>
    </row>
    <row customFormat="true" customHeight="true" ht="24" outlineLevel="0" r="23" s="17">
      <c r="A23" s="45" t="n">
        <v>96</v>
      </c>
      <c r="B23" s="46" t="s">
        <v>28</v>
      </c>
      <c r="C23" s="45" t="n">
        <v>200</v>
      </c>
      <c r="D23" s="47" t="n">
        <v>2.036</v>
      </c>
      <c r="E23" s="47" t="n">
        <v>4.0220000000000002</v>
      </c>
      <c r="F23" s="47" t="n">
        <v>13.475</v>
      </c>
      <c r="G23" s="47" t="n">
        <v>98.969999999999999</v>
      </c>
      <c r="H23" s="5" t="n"/>
      <c r="I23" s="21" t="n"/>
      <c r="J23" s="5" t="n"/>
      <c r="K23" s="5" t="n"/>
      <c r="L23" s="5" t="n"/>
      <c r="M23" s="5" t="n"/>
      <c r="N23" s="5" t="n"/>
      <c r="O23" s="5" t="n"/>
      <c r="P23" s="20" t="n"/>
    </row>
    <row customFormat="true" customHeight="true" ht="24" outlineLevel="0" r="24" s="17">
      <c r="A24" s="45" t="n">
        <v>268</v>
      </c>
      <c r="B24" s="46" t="s">
        <v>29</v>
      </c>
      <c r="C24" s="45" t="n">
        <v>90</v>
      </c>
      <c r="D24" s="47" t="n">
        <v>10.56</v>
      </c>
      <c r="E24" s="47" t="n">
        <v>22.943999999999999</v>
      </c>
      <c r="F24" s="47" t="n">
        <v>0.38400000000000001</v>
      </c>
      <c r="G24" s="47" t="n">
        <v>250.56</v>
      </c>
      <c r="H24" s="5" t="n"/>
      <c r="I24" s="21" t="n"/>
      <c r="J24" s="5" t="n"/>
      <c r="K24" s="5" t="n"/>
      <c r="L24" s="5" t="n"/>
      <c r="M24" s="5" t="n"/>
      <c r="N24" s="5" t="n"/>
      <c r="O24" s="5" t="n"/>
      <c r="P24" s="20" t="n"/>
    </row>
    <row customFormat="true" customHeight="true" ht="24" outlineLevel="0" r="25" s="17">
      <c r="A25" s="45" t="n">
        <v>173</v>
      </c>
      <c r="B25" s="46" t="s">
        <v>30</v>
      </c>
      <c r="C25" s="45" t="n">
        <v>150</v>
      </c>
      <c r="D25" s="47" t="n">
        <v>6.4119999999999999</v>
      </c>
      <c r="E25" s="47" t="n">
        <v>3.6539999999999999</v>
      </c>
      <c r="F25" s="47" t="n">
        <v>40.942</v>
      </c>
      <c r="G25" s="47" t="n">
        <v>220.476</v>
      </c>
      <c r="H25" s="5" t="n"/>
      <c r="I25" s="21" t="n"/>
      <c r="J25" s="5" t="n"/>
      <c r="K25" s="5" t="n"/>
      <c r="L25" s="5" t="n"/>
      <c r="M25" s="5" t="n"/>
      <c r="N25" s="5" t="n"/>
      <c r="O25" s="5" t="n"/>
      <c r="P25" s="20" t="n"/>
    </row>
    <row customFormat="true" customHeight="true" ht="24" outlineLevel="0" r="26" s="17">
      <c r="A26" s="45" t="n">
        <v>376</v>
      </c>
      <c r="B26" s="46" t="s">
        <v>31</v>
      </c>
      <c r="C26" s="45" t="n">
        <v>180</v>
      </c>
      <c r="D26" s="47" t="n">
        <v>0.13400000000000001</v>
      </c>
      <c r="E26" s="47" t="n">
        <v>0.062</v>
      </c>
      <c r="F26" s="47" t="n">
        <v>14.089</v>
      </c>
      <c r="G26" s="47" t="n">
        <v>56.469999999999999</v>
      </c>
      <c r="H26" s="5" t="n"/>
      <c r="I26" s="21" t="n"/>
      <c r="J26" s="5" t="n"/>
      <c r="K26" s="5" t="n"/>
      <c r="L26" s="5" t="n"/>
      <c r="M26" s="5" t="n"/>
      <c r="N26" s="5" t="n"/>
      <c r="O26" s="5" t="n"/>
      <c r="P26" s="20" t="n"/>
    </row>
    <row customFormat="true" customHeight="true" ht="24" outlineLevel="0" r="27" s="17">
      <c r="A27" s="48" t="n"/>
      <c r="B27" s="46" t="s">
        <v>24</v>
      </c>
      <c r="C27" s="45" t="n">
        <v>40</v>
      </c>
      <c r="D27" s="47" t="n">
        <v>2.2799999999999998</v>
      </c>
      <c r="E27" s="47" t="n">
        <v>0.23999999999999999</v>
      </c>
      <c r="F27" s="47" t="n">
        <v>14.76</v>
      </c>
      <c r="G27" s="47" t="n">
        <v>70.5</v>
      </c>
      <c r="H27" s="5" t="n"/>
      <c r="I27" s="21" t="n"/>
      <c r="J27" s="5" t="n"/>
      <c r="K27" s="5" t="n"/>
      <c r="L27" s="5" t="n"/>
      <c r="M27" s="5" t="n"/>
      <c r="N27" s="5" t="n"/>
      <c r="O27" s="5" t="n"/>
      <c r="P27" s="20" t="n"/>
    </row>
    <row customFormat="true" customHeight="true" ht="24" outlineLevel="0" r="28" s="17">
      <c r="A28" s="48" t="n"/>
      <c r="B28" s="46" t="s">
        <v>32</v>
      </c>
      <c r="C28" s="45" t="n">
        <v>40</v>
      </c>
      <c r="D28" s="47" t="n">
        <v>2.5499999999999998</v>
      </c>
      <c r="E28" s="47" t="n">
        <v>0.98999999999999999</v>
      </c>
      <c r="F28" s="47" t="n">
        <v>14.49</v>
      </c>
      <c r="G28" s="47" t="n">
        <v>77.700000000000003</v>
      </c>
      <c r="H28" s="5" t="n"/>
      <c r="I28" s="21" t="n"/>
      <c r="J28" s="5" t="n"/>
      <c r="K28" s="5" t="n"/>
      <c r="L28" s="5" t="n"/>
      <c r="M28" s="5" t="n"/>
      <c r="N28" s="5" t="n"/>
      <c r="O28" s="5" t="n"/>
      <c r="P28" s="20" t="n"/>
    </row>
    <row customFormat="true" customHeight="true" ht="24" outlineLevel="0" r="29" s="17">
      <c r="A29" s="59" t="s">
        <v>33</v>
      </c>
      <c r="B29" s="60" t="s"/>
      <c r="C29" s="61" t="n">
        <f aca="false" ca="false" dt2D="false" dtr="false" t="normal">SUM(C22:C28)</f>
        <v>760</v>
      </c>
      <c r="D29" s="52" t="n">
        <f aca="false" ca="false" dt2D="false" dtr="false" t="normal">SUM(D22:D28)</f>
        <v>24.822000000000003</v>
      </c>
      <c r="E29" s="52" t="n">
        <f aca="false" ca="false" dt2D="false" dtr="false" t="normal">SUM(E22:E28)</f>
        <v>34.962000000000003</v>
      </c>
      <c r="F29" s="52" t="n">
        <f aca="false" ca="false" dt2D="false" dtr="false" t="normal">SUM(F22:F28)</f>
        <v>104.751</v>
      </c>
      <c r="G29" s="52" t="n">
        <f aca="false" ca="false" dt2D="false" dtr="false" t="normal">SUM(G22:G28)</f>
        <v>829.89600000000007</v>
      </c>
      <c r="H29" s="5" t="n"/>
      <c r="I29" s="21" t="n"/>
      <c r="J29" s="5" t="n"/>
      <c r="K29" s="5" t="n"/>
      <c r="L29" s="5" t="n"/>
      <c r="M29" s="5" t="n"/>
      <c r="N29" s="5" t="n"/>
      <c r="O29" s="5" t="n"/>
      <c r="P29" s="20" t="n"/>
    </row>
    <row customFormat="true" customHeight="true" ht="24" outlineLevel="0" r="30" s="17">
      <c r="A30" s="59" t="s">
        <v>34</v>
      </c>
      <c r="B30" s="62" t="s"/>
      <c r="C30" s="63" t="s"/>
      <c r="D30" s="64" t="s"/>
      <c r="E30" s="65" t="s"/>
      <c r="F30" s="66" t="s"/>
      <c r="G30" s="67" t="s"/>
      <c r="H30" s="5" t="n"/>
      <c r="I30" s="21" t="n"/>
      <c r="J30" s="5" t="n"/>
      <c r="K30" s="5" t="n"/>
      <c r="L30" s="5" t="n"/>
      <c r="M30" s="5" t="n"/>
      <c r="N30" s="5" t="n"/>
      <c r="O30" s="5" t="n"/>
      <c r="P30" s="20" t="n"/>
    </row>
    <row customFormat="true" customHeight="true" ht="24" outlineLevel="0" r="31" s="17">
      <c r="A31" s="68" t="n"/>
      <c r="B31" s="69" t="s">
        <v>35</v>
      </c>
      <c r="C31" s="70" t="n">
        <v>180</v>
      </c>
      <c r="D31" s="47" t="n">
        <v>0</v>
      </c>
      <c r="E31" s="47" t="n">
        <v>0</v>
      </c>
      <c r="F31" s="47" t="n">
        <v>24.18</v>
      </c>
      <c r="G31" s="47" t="n">
        <v>97.900000000000006</v>
      </c>
      <c r="H31" s="5" t="n"/>
      <c r="I31" s="21" t="n"/>
      <c r="J31" s="5" t="n"/>
      <c r="K31" s="5" t="n"/>
      <c r="L31" s="5" t="n"/>
      <c r="M31" s="5" t="n"/>
      <c r="N31" s="5" t="n"/>
      <c r="O31" s="5" t="n"/>
      <c r="P31" s="20" t="n"/>
    </row>
    <row customFormat="true" customHeight="true" ht="24" outlineLevel="0" r="32" s="17">
      <c r="A32" s="68" t="n"/>
      <c r="B32" s="69" t="s">
        <v>36</v>
      </c>
      <c r="C32" s="70" t="n">
        <v>60</v>
      </c>
      <c r="D32" s="71" t="n">
        <v>5.5069999999999997</v>
      </c>
      <c r="E32" s="71" t="n">
        <v>4.0880000000000001</v>
      </c>
      <c r="F32" s="71" t="n">
        <v>32.709000000000003</v>
      </c>
      <c r="G32" s="47" t="n">
        <v>180.548</v>
      </c>
      <c r="H32" s="5" t="n"/>
      <c r="I32" s="21" t="n"/>
      <c r="J32" s="5" t="n"/>
      <c r="K32" s="5" t="n"/>
      <c r="L32" s="5" t="n"/>
      <c r="M32" s="5" t="n"/>
      <c r="N32" s="5" t="n"/>
      <c r="O32" s="5" t="n"/>
      <c r="P32" s="20" t="n"/>
    </row>
    <row customFormat="true" customHeight="true" ht="24" outlineLevel="0" r="33" s="17">
      <c r="A33" s="68" t="n"/>
      <c r="B33" s="69" t="s">
        <v>37</v>
      </c>
      <c r="C33" s="70" t="n">
        <v>100</v>
      </c>
      <c r="D33" s="47" t="n">
        <v>0.80000000000000004</v>
      </c>
      <c r="E33" s="47" t="n">
        <v>0.20000000000000001</v>
      </c>
      <c r="F33" s="47" t="n">
        <v>7.5</v>
      </c>
      <c r="G33" s="47" t="n">
        <v>38</v>
      </c>
      <c r="H33" s="5" t="n"/>
      <c r="I33" s="21" t="n"/>
      <c r="J33" s="5" t="n"/>
      <c r="K33" s="5" t="n"/>
      <c r="L33" s="5" t="n"/>
      <c r="M33" s="5" t="n"/>
      <c r="N33" s="5" t="n"/>
      <c r="O33" s="5" t="n"/>
      <c r="P33" s="20" t="n"/>
    </row>
    <row customFormat="true" customHeight="true" ht="24" outlineLevel="0" r="34" s="17">
      <c r="A34" s="68" t="n"/>
      <c r="B34" s="68" t="s">
        <v>38</v>
      </c>
      <c r="C34" s="68" t="n">
        <f aca="false" ca="false" dt2D="false" dtr="false" t="normal">SUM(C31:C33)</f>
        <v>340</v>
      </c>
      <c r="D34" s="72" t="n">
        <f aca="false" ca="false" dt2D="false" dtr="false" t="normal">D31+D32+D33</f>
        <v>6.3069999999999995</v>
      </c>
      <c r="E34" s="72" t="n">
        <f aca="false" ca="false" dt2D="false" dtr="false" t="normal">E31+E32+E33</f>
        <v>4.2880000000000003</v>
      </c>
      <c r="F34" s="72" t="n">
        <f aca="false" ca="false" dt2D="false" dtr="false" t="normal">F31+F32+F33</f>
        <v>64.38900000000001</v>
      </c>
      <c r="G34" s="72" t="n">
        <f aca="false" ca="false" dt2D="false" dtr="false" t="normal">G31+G32+G33</f>
        <v>316.44799999999998</v>
      </c>
      <c r="H34" s="5" t="n"/>
      <c r="I34" s="21" t="n"/>
      <c r="J34" s="5" t="n"/>
      <c r="K34" s="5" t="n"/>
      <c r="L34" s="5" t="n"/>
      <c r="M34" s="5" t="n"/>
      <c r="N34" s="5" t="n"/>
      <c r="O34" s="5" t="n"/>
      <c r="P34" s="20" t="n"/>
    </row>
    <row customFormat="true" customHeight="true" ht="24" outlineLevel="0" r="35" s="17">
      <c r="A35" s="38" t="n"/>
      <c r="B35" s="73" t="s"/>
      <c r="C35" s="74" t="s"/>
      <c r="D35" s="75" t="s"/>
      <c r="E35" s="76" t="s"/>
      <c r="F35" s="77" t="s"/>
      <c r="G35" s="78" t="s"/>
      <c r="H35" s="5" t="n"/>
      <c r="I35" s="21" t="n"/>
      <c r="J35" s="5" t="n"/>
      <c r="K35" s="5" t="n"/>
      <c r="L35" s="5" t="n"/>
      <c r="M35" s="5" t="n"/>
      <c r="N35" s="5" t="n"/>
      <c r="O35" s="5" t="n"/>
      <c r="P35" s="20" t="n"/>
    </row>
    <row customFormat="true" customHeight="true" ht="24" outlineLevel="0" r="36" s="17">
      <c r="A36" s="79" t="s">
        <v>39</v>
      </c>
      <c r="B36" s="80" t="s"/>
      <c r="C36" s="81" t="n">
        <f aca="false" ca="false" dt2D="false" dtr="false" t="normal">C20+C29+C34</f>
        <v>1550</v>
      </c>
      <c r="D36" s="82" t="n">
        <f aca="false" ca="false" dt2D="false" dtr="false" t="normal">D20+D29+D34</f>
        <v>43.929000000000002</v>
      </c>
      <c r="E36" s="82" t="n">
        <f aca="false" ca="false" dt2D="false" dtr="false" t="normal">E20+E29+E34</f>
        <v>57.900000000000006</v>
      </c>
      <c r="F36" s="82" t="n">
        <f aca="false" ca="false" dt2D="false" dtr="false" t="normal">F20+F29+F34</f>
        <v>231.96000000000001</v>
      </c>
      <c r="G36" s="82" t="n">
        <f aca="false" ca="false" dt2D="false" dtr="false" t="normal">G20+G29+G34</f>
        <v>1614.9540000000002</v>
      </c>
      <c r="H36" s="5" t="n"/>
      <c r="I36" s="21" t="n"/>
      <c r="J36" s="5" t="n"/>
      <c r="K36" s="5" t="n"/>
      <c r="L36" s="5" t="n"/>
      <c r="M36" s="5" t="n"/>
      <c r="N36" s="5" t="n"/>
      <c r="O36" s="5" t="n"/>
      <c r="P36" s="20" t="n"/>
    </row>
    <row customFormat="true" customHeight="true" ht="24" outlineLevel="0" r="37" s="17">
      <c r="A37" s="24" t="s">
        <v>40</v>
      </c>
      <c r="B37" s="83" t="s"/>
      <c r="C37" s="84" t="s"/>
      <c r="D37" s="85" t="s"/>
      <c r="E37" s="86" t="s"/>
      <c r="F37" s="87" t="s"/>
      <c r="G37" s="88" t="s"/>
      <c r="H37" s="5" t="n"/>
      <c r="I37" s="21" t="n"/>
      <c r="J37" s="5" t="n"/>
      <c r="K37" s="5" t="n"/>
      <c r="L37" s="5" t="n"/>
      <c r="M37" s="5" t="n"/>
      <c r="N37" s="5" t="n"/>
      <c r="O37" s="5" t="n"/>
      <c r="P37" s="20" t="n"/>
    </row>
    <row customFormat="true" customHeight="true" ht="24" outlineLevel="0" r="38" s="17">
      <c r="A38" s="31" t="s">
        <v>11</v>
      </c>
      <c r="B38" s="31" t="s">
        <v>12</v>
      </c>
      <c r="C38" s="31" t="s">
        <v>13</v>
      </c>
      <c r="D38" s="31" t="s">
        <v>14</v>
      </c>
      <c r="E38" s="89" t="s"/>
      <c r="F38" s="90" t="s"/>
      <c r="G38" s="31" t="s">
        <v>15</v>
      </c>
      <c r="H38" s="5" t="n"/>
      <c r="I38" s="21" t="n"/>
      <c r="J38" s="5" t="n"/>
      <c r="K38" s="5" t="n"/>
      <c r="L38" s="5" t="n"/>
      <c r="M38" s="5" t="n"/>
      <c r="N38" s="5" t="n"/>
      <c r="O38" s="5" t="n"/>
      <c r="P38" s="20" t="n"/>
    </row>
    <row customFormat="true" customHeight="true" ht="24" outlineLevel="0" r="39" s="17">
      <c r="A39" s="91" t="s"/>
      <c r="B39" s="92" t="s"/>
      <c r="C39" s="93" t="s"/>
      <c r="D39" s="31" t="s">
        <v>16</v>
      </c>
      <c r="E39" s="31" t="s">
        <v>17</v>
      </c>
      <c r="F39" s="31" t="s">
        <v>18</v>
      </c>
      <c r="G39" s="94" t="s"/>
      <c r="H39" s="5" t="n"/>
      <c r="I39" s="21" t="n"/>
      <c r="J39" s="5" t="n"/>
      <c r="K39" s="5" t="n"/>
      <c r="L39" s="5" t="n"/>
      <c r="M39" s="5" t="n"/>
      <c r="N39" s="5" t="n"/>
      <c r="O39" s="5" t="n"/>
      <c r="P39" s="20" t="n"/>
    </row>
    <row customFormat="true" customHeight="true" ht="24" outlineLevel="0" r="40" s="17">
      <c r="A40" s="38" t="s">
        <v>19</v>
      </c>
      <c r="B40" s="95" t="s"/>
      <c r="C40" s="96" t="s"/>
      <c r="D40" s="97" t="s"/>
      <c r="E40" s="98" t="s"/>
      <c r="F40" s="99" t="s"/>
      <c r="G40" s="100" t="s"/>
      <c r="H40" s="5" t="n"/>
      <c r="I40" s="21" t="n"/>
      <c r="J40" s="5" t="n"/>
      <c r="K40" s="5" t="n"/>
      <c r="L40" s="5" t="n"/>
      <c r="M40" s="5" t="n"/>
      <c r="N40" s="5" t="n"/>
      <c r="O40" s="5" t="n"/>
      <c r="P40" s="20" t="n"/>
    </row>
    <row customFormat="true" customHeight="true" ht="19.5" outlineLevel="0" r="41" s="101">
      <c r="A41" s="45" t="n">
        <v>1</v>
      </c>
      <c r="B41" s="46" t="s">
        <v>20</v>
      </c>
      <c r="C41" s="45" t="n">
        <v>10</v>
      </c>
      <c r="D41" s="47" t="n">
        <v>1</v>
      </c>
      <c r="E41" s="47" t="n">
        <v>8.3000000000000007</v>
      </c>
      <c r="F41" s="47" t="n">
        <v>0.10000000000000001</v>
      </c>
      <c r="G41" s="47" t="n">
        <v>74.799999999999997</v>
      </c>
      <c r="H41" s="102" t="n"/>
      <c r="I41" s="9" t="n"/>
      <c r="J41" s="9" t="s"/>
      <c r="K41" s="9" t="s"/>
      <c r="L41" s="9" t="s"/>
      <c r="M41" s="9" t="s"/>
      <c r="N41" s="9" t="s"/>
      <c r="O41" s="9" t="s"/>
      <c r="P41" s="103" t="n"/>
    </row>
    <row customFormat="true" customHeight="true" ht="19.5" outlineLevel="0" r="42" s="16">
      <c r="A42" s="45" t="n">
        <v>213</v>
      </c>
      <c r="B42" s="46" t="s">
        <v>41</v>
      </c>
      <c r="C42" s="45" t="n">
        <v>40</v>
      </c>
      <c r="D42" s="47" t="n">
        <v>5.0999999999999996</v>
      </c>
      <c r="E42" s="47" t="n">
        <v>3.6000000000000001</v>
      </c>
      <c r="F42" s="47" t="n">
        <v>0.29999999999999999</v>
      </c>
      <c r="G42" s="47" t="n">
        <v>63.5</v>
      </c>
      <c r="H42" s="104" t="n"/>
      <c r="I42" s="104" t="n"/>
      <c r="J42" s="104" t="n"/>
      <c r="K42" s="104" t="n"/>
      <c r="L42" s="104" t="n"/>
      <c r="M42" s="104" t="s"/>
      <c r="N42" s="104" t="s"/>
      <c r="O42" s="104" t="n"/>
      <c r="P42" s="105" t="n"/>
    </row>
    <row customFormat="true" customHeight="true" ht="19.5" outlineLevel="0" r="43" s="16">
      <c r="A43" s="45" t="n">
        <v>302</v>
      </c>
      <c r="B43" s="46" t="s">
        <v>42</v>
      </c>
      <c r="C43" s="45" t="n">
        <v>200</v>
      </c>
      <c r="D43" s="47" t="n">
        <v>4.5700000000000003</v>
      </c>
      <c r="E43" s="47" t="n">
        <v>5</v>
      </c>
      <c r="F43" s="47" t="n">
        <v>25.949999999999999</v>
      </c>
      <c r="G43" s="47" t="n">
        <v>209.52000000000001</v>
      </c>
      <c r="H43" s="104" t="n"/>
      <c r="I43" s="104" t="s"/>
      <c r="J43" s="104" t="s"/>
      <c r="K43" s="104" t="s"/>
      <c r="L43" s="104" t="n"/>
      <c r="M43" s="104" t="n"/>
      <c r="N43" s="104" t="n"/>
      <c r="O43" s="104" t="s"/>
      <c r="P43" s="105" t="n"/>
    </row>
    <row customFormat="true" ht="18" outlineLevel="0" r="44" s="17">
      <c r="A44" s="45" t="n">
        <v>384</v>
      </c>
      <c r="B44" s="46" t="s">
        <v>43</v>
      </c>
      <c r="C44" s="45" t="n">
        <v>200</v>
      </c>
      <c r="D44" s="47" t="n">
        <v>2.9500000000000002</v>
      </c>
      <c r="E44" s="47" t="n">
        <v>2.7000000000000002</v>
      </c>
      <c r="F44" s="47" t="n">
        <v>19.66</v>
      </c>
      <c r="G44" s="47" t="n">
        <v>114.73</v>
      </c>
      <c r="H44" s="104" t="n"/>
      <c r="I44" s="104" t="s"/>
      <c r="J44" s="104" t="s"/>
      <c r="K44" s="104" t="s"/>
      <c r="L44" s="104" t="n"/>
      <c r="M44" s="104" t="n"/>
      <c r="N44" s="104" t="n"/>
      <c r="O44" s="104" t="s"/>
      <c r="P44" s="20" t="n"/>
    </row>
    <row customFormat="true" customHeight="true" ht="19.5" outlineLevel="0" r="45" s="17">
      <c r="A45" s="48" t="n"/>
      <c r="B45" s="46" t="s">
        <v>24</v>
      </c>
      <c r="C45" s="45" t="n">
        <v>45</v>
      </c>
      <c r="D45" s="47" t="n">
        <v>3.04</v>
      </c>
      <c r="E45" s="47" t="n">
        <v>0.35999999999999999</v>
      </c>
      <c r="F45" s="47" t="n">
        <v>19.68</v>
      </c>
      <c r="G45" s="47" t="n">
        <v>94</v>
      </c>
      <c r="H45" s="105" t="n"/>
      <c r="I45" s="106" t="n"/>
      <c r="J45" s="106" t="s"/>
      <c r="K45" s="106" t="s"/>
      <c r="L45" s="106" t="s"/>
      <c r="M45" s="106" t="s"/>
      <c r="N45" s="106" t="s"/>
      <c r="O45" s="106" t="s"/>
      <c r="P45" s="20" t="n"/>
    </row>
    <row customFormat="true" ht="18" outlineLevel="0" r="46" s="17">
      <c r="A46" s="49" t="s">
        <v>25</v>
      </c>
      <c r="B46" s="107" t="s"/>
      <c r="C46" s="108" t="n">
        <f aca="false" ca="false" dt2D="false" dtr="false" t="normal">SUM(C41:C45)</f>
        <v>495</v>
      </c>
      <c r="D46" s="52" t="n">
        <f aca="false" ca="false" dt2D="false" dtr="false" t="normal">SUM(D41:D45)</f>
        <v>16.66</v>
      </c>
      <c r="E46" s="52" t="n">
        <f aca="false" ca="false" dt2D="false" dtr="false" t="normal">SUM(E41:E45)</f>
        <v>19.959999999999997</v>
      </c>
      <c r="F46" s="52" t="n">
        <f aca="false" ca="false" dt2D="false" dtr="false" t="normal">SUM(F41:F45)</f>
        <v>65.689999999999998</v>
      </c>
      <c r="G46" s="52" t="n">
        <f aca="false" ca="false" dt2D="false" dtr="false" t="normal">SUM(G41:G45)</f>
        <v>556.55000000000007</v>
      </c>
      <c r="H46" s="20" t="n"/>
      <c r="I46" s="109" t="n"/>
      <c r="J46" s="20" t="n"/>
      <c r="K46" s="110" t="n"/>
      <c r="L46" s="111" t="n"/>
      <c r="M46" s="111" t="n"/>
      <c r="N46" s="111" t="n"/>
      <c r="O46" s="111" t="n"/>
      <c r="P46" s="20" t="n"/>
    </row>
    <row customFormat="true" ht="18" outlineLevel="0" r="47" s="17">
      <c r="A47" s="38" t="s">
        <v>26</v>
      </c>
      <c r="B47" s="112" t="s"/>
      <c r="C47" s="113" t="s"/>
      <c r="D47" s="114" t="s"/>
      <c r="E47" s="115" t="s"/>
      <c r="F47" s="116" t="s"/>
      <c r="G47" s="117" t="s"/>
      <c r="H47" s="20" t="n"/>
      <c r="I47" s="110" t="n"/>
      <c r="J47" s="20" t="n"/>
      <c r="K47" s="110" t="n"/>
      <c r="L47" s="111" t="n"/>
      <c r="M47" s="111" t="n"/>
      <c r="N47" s="111" t="n"/>
      <c r="O47" s="111" t="n"/>
      <c r="P47" s="20" t="n"/>
    </row>
    <row customFormat="true" ht="18" outlineLevel="0" r="48" s="17">
      <c r="A48" s="48" t="n"/>
      <c r="B48" s="46" t="s">
        <v>44</v>
      </c>
      <c r="C48" s="45" t="n">
        <v>60</v>
      </c>
      <c r="D48" s="47" t="n">
        <v>0.69599999999999995</v>
      </c>
      <c r="E48" s="47" t="n">
        <v>0.086999999999999994</v>
      </c>
      <c r="F48" s="47" t="n">
        <v>1.4790000000000001</v>
      </c>
      <c r="G48" s="47" t="n">
        <v>11.31</v>
      </c>
      <c r="H48" s="20" t="n"/>
      <c r="I48" s="110" t="n"/>
      <c r="J48" s="118" t="n"/>
      <c r="K48" s="110" t="n"/>
      <c r="L48" s="111" t="n"/>
      <c r="M48" s="111" t="n"/>
      <c r="N48" s="111" t="n"/>
      <c r="O48" s="111" t="n"/>
      <c r="P48" s="20" t="n"/>
    </row>
    <row customFormat="true" ht="18" outlineLevel="0" r="49" s="17">
      <c r="A49" s="45" t="n">
        <v>103</v>
      </c>
      <c r="B49" s="46" t="s">
        <v>45</v>
      </c>
      <c r="C49" s="45" t="n">
        <v>200</v>
      </c>
      <c r="D49" s="47" t="n">
        <v>5.5999999999999996</v>
      </c>
      <c r="E49" s="47" t="n">
        <v>2.2799999999999998</v>
      </c>
      <c r="F49" s="47" t="n">
        <v>18.82</v>
      </c>
      <c r="G49" s="47" t="n">
        <v>142.63</v>
      </c>
      <c r="H49" s="20" t="n"/>
      <c r="I49" s="109" t="n"/>
      <c r="J49" s="20" t="n"/>
      <c r="K49" s="110" t="n"/>
      <c r="L49" s="111" t="n"/>
      <c r="M49" s="111" t="n"/>
      <c r="N49" s="111" t="n"/>
      <c r="O49" s="111" t="n"/>
      <c r="P49" s="20" t="n"/>
    </row>
    <row customFormat="true" ht="18" outlineLevel="0" r="50" s="101">
      <c r="A50" s="45" t="n">
        <v>274</v>
      </c>
      <c r="B50" s="46" t="s">
        <v>46</v>
      </c>
      <c r="C50" s="45" t="n">
        <v>90</v>
      </c>
      <c r="D50" s="47" t="n">
        <v>17.649999999999999</v>
      </c>
      <c r="E50" s="47" t="n">
        <v>14.58</v>
      </c>
      <c r="F50" s="47" t="n">
        <v>4.7000000000000002</v>
      </c>
      <c r="G50" s="47" t="n">
        <v>284.19999999999999</v>
      </c>
      <c r="H50" s="103" t="n"/>
      <c r="I50" s="119" t="n"/>
      <c r="J50" s="119" t="s"/>
      <c r="K50" s="119" t="s"/>
      <c r="L50" s="120" t="n"/>
      <c r="M50" s="120" t="n"/>
      <c r="N50" s="120" t="n"/>
      <c r="O50" s="120" t="n"/>
      <c r="P50" s="103" t="n"/>
    </row>
    <row customFormat="true" ht="18" outlineLevel="0" r="51" s="16">
      <c r="A51" s="45" t="n">
        <v>173</v>
      </c>
      <c r="B51" s="46" t="s">
        <v>47</v>
      </c>
      <c r="C51" s="45" t="n">
        <v>150</v>
      </c>
      <c r="D51" s="47" t="n">
        <v>6.4119999999999999</v>
      </c>
      <c r="E51" s="47" t="n">
        <v>3.6539999999999999</v>
      </c>
      <c r="F51" s="47" t="n">
        <v>40.942</v>
      </c>
      <c r="G51" s="47" t="n">
        <v>22.475999999999999</v>
      </c>
      <c r="H51" s="105" t="n"/>
      <c r="I51" s="106" t="n"/>
      <c r="J51" s="106" t="s"/>
      <c r="K51" s="106" t="s"/>
      <c r="L51" s="106" t="s"/>
      <c r="M51" s="106" t="s"/>
      <c r="N51" s="106" t="s"/>
      <c r="O51" s="106" t="s"/>
      <c r="P51" s="105" t="n"/>
    </row>
    <row customFormat="true" ht="18" outlineLevel="0" r="52" s="17">
      <c r="A52" s="45" t="n">
        <v>377</v>
      </c>
      <c r="B52" s="46" t="s">
        <v>48</v>
      </c>
      <c r="C52" s="45" t="n">
        <v>180</v>
      </c>
      <c r="D52" s="47" t="n">
        <v>0.22500000000000001</v>
      </c>
      <c r="E52" s="47" t="n">
        <v>0.050999999999999997</v>
      </c>
      <c r="F52" s="47" t="n">
        <v>12.188000000000001</v>
      </c>
      <c r="G52" s="47" t="n">
        <v>63.299999999999997</v>
      </c>
      <c r="H52" s="20" t="n"/>
      <c r="I52" s="110" t="n"/>
      <c r="J52" s="20" t="n"/>
      <c r="K52" s="110" t="n"/>
      <c r="L52" s="111" t="n"/>
      <c r="M52" s="111" t="n"/>
      <c r="N52" s="111" t="n"/>
      <c r="O52" s="111" t="n"/>
      <c r="P52" s="20" t="n"/>
    </row>
    <row customFormat="true" ht="18" outlineLevel="0" r="53" s="17">
      <c r="A53" s="48" t="n"/>
      <c r="B53" s="46" t="s">
        <v>24</v>
      </c>
      <c r="C53" s="45" t="n">
        <v>40</v>
      </c>
      <c r="D53" s="47" t="n">
        <v>2.2799999999999998</v>
      </c>
      <c r="E53" s="47" t="n">
        <v>0.23999999999999999</v>
      </c>
      <c r="F53" s="47" t="n">
        <v>14.76</v>
      </c>
      <c r="G53" s="47" t="n">
        <v>70.5</v>
      </c>
      <c r="H53" s="20" t="n"/>
      <c r="I53" s="110" t="n"/>
      <c r="J53" s="20" t="n"/>
      <c r="K53" s="110" t="n"/>
      <c r="L53" s="111" t="n"/>
      <c r="M53" s="111" t="n"/>
      <c r="N53" s="111" t="n"/>
      <c r="O53" s="111" t="n"/>
      <c r="P53" s="20" t="n"/>
    </row>
    <row customFormat="true" ht="18" outlineLevel="0" r="54" s="101">
      <c r="A54" s="48" t="n"/>
      <c r="B54" s="46" t="s">
        <v>32</v>
      </c>
      <c r="C54" s="45" t="n">
        <v>40</v>
      </c>
      <c r="D54" s="47" t="n">
        <v>2.5499999999999998</v>
      </c>
      <c r="E54" s="47" t="n">
        <v>0.98999999999999999</v>
      </c>
      <c r="F54" s="47" t="n">
        <v>14.49</v>
      </c>
      <c r="G54" s="47" t="n">
        <v>77.700000000000003</v>
      </c>
      <c r="H54" s="20" t="n"/>
      <c r="I54" s="110" t="n"/>
      <c r="J54" s="118" t="n"/>
      <c r="K54" s="110" t="n"/>
      <c r="L54" s="111" t="n"/>
      <c r="M54" s="111" t="n"/>
      <c r="N54" s="111" t="n"/>
      <c r="O54" s="111" t="n"/>
      <c r="P54" s="103" t="n"/>
    </row>
    <row customFormat="true" ht="18" outlineLevel="0" r="55" s="121">
      <c r="A55" s="48" t="n"/>
      <c r="B55" s="46" t="n"/>
      <c r="C55" s="48" t="n"/>
      <c r="D55" s="48" t="n"/>
      <c r="E55" s="48" t="n"/>
      <c r="F55" s="48" t="n"/>
      <c r="G55" s="48" t="n"/>
      <c r="H55" s="20" t="n"/>
      <c r="I55" s="110" t="n"/>
      <c r="J55" s="20" t="n"/>
      <c r="K55" s="110" t="n"/>
      <c r="L55" s="111" t="n"/>
      <c r="M55" s="111" t="n"/>
      <c r="N55" s="111" t="n"/>
      <c r="O55" s="111" t="n"/>
      <c r="P55" s="14" t="n"/>
    </row>
    <row customFormat="true" ht="18" outlineLevel="0" r="56" s="8">
      <c r="A56" s="49" t="s">
        <v>33</v>
      </c>
      <c r="B56" s="122" t="s"/>
      <c r="C56" s="123" t="n">
        <f aca="false" ca="false" dt2D="false" dtr="false" t="normal">SUM(C48:C55)</f>
        <v>760</v>
      </c>
      <c r="D56" s="52" t="n">
        <f aca="false" ca="false" dt2D="false" dtr="false" t="normal">SUM(D48:D55)</f>
        <v>35.412999999999997</v>
      </c>
      <c r="E56" s="52" t="n">
        <f aca="false" ca="false" dt2D="false" dtr="false" t="normal">SUM(E48:E55)</f>
        <v>21.881999999999994</v>
      </c>
      <c r="F56" s="52" t="n">
        <f aca="false" ca="false" dt2D="false" dtr="false" t="normal">SUM(F48:F55)</f>
        <v>107.379</v>
      </c>
      <c r="G56" s="82" t="n">
        <f aca="false" ca="false" dt2D="false" dtr="false" t="normal">SUM(G48:G54)</f>
        <v>672.11599999999999</v>
      </c>
      <c r="H56" s="20" t="n"/>
      <c r="I56" s="109" t="n"/>
      <c r="J56" s="20" t="n"/>
      <c r="K56" s="110" t="n"/>
      <c r="L56" s="111" t="n"/>
      <c r="M56" s="111" t="n"/>
      <c r="N56" s="111" t="n"/>
      <c r="O56" s="111" t="n"/>
      <c r="P56" s="102" t="n"/>
    </row>
    <row customFormat="true" ht="18" outlineLevel="0" r="57" s="8">
      <c r="A57" s="59" t="s">
        <v>34</v>
      </c>
      <c r="B57" s="124" t="s"/>
      <c r="C57" s="125" t="s"/>
      <c r="D57" s="126" t="s"/>
      <c r="E57" s="127" t="s"/>
      <c r="F57" s="128" t="s"/>
      <c r="G57" s="129" t="s"/>
      <c r="H57" s="20" t="n"/>
      <c r="I57" s="109" t="n"/>
      <c r="J57" s="20" t="n"/>
      <c r="K57" s="110" t="n"/>
      <c r="L57" s="111" t="n"/>
      <c r="M57" s="111" t="n"/>
      <c r="N57" s="111" t="n"/>
      <c r="O57" s="111" t="n"/>
      <c r="P57" s="102" t="n"/>
    </row>
    <row customFormat="true" ht="18" outlineLevel="0" r="58" s="13">
      <c r="A58" s="68" t="n"/>
      <c r="B58" s="69" t="s">
        <v>49</v>
      </c>
      <c r="C58" s="70" t="n">
        <v>180</v>
      </c>
      <c r="D58" s="130" t="n">
        <v>0</v>
      </c>
      <c r="E58" s="47" t="n">
        <v>1</v>
      </c>
      <c r="F58" s="47" t="n">
        <v>23.460000000000001</v>
      </c>
      <c r="G58" s="47" t="n">
        <v>90</v>
      </c>
      <c r="H58" s="20" t="n"/>
      <c r="I58" s="109" t="n"/>
      <c r="J58" s="20" t="n"/>
      <c r="K58" s="110" t="n"/>
      <c r="L58" s="111" t="n"/>
      <c r="M58" s="111" t="n"/>
      <c r="N58" s="111" t="n"/>
      <c r="O58" s="111" t="n"/>
      <c r="P58" s="104" t="n"/>
    </row>
    <row customFormat="true" ht="18" outlineLevel="0" r="59" s="13">
      <c r="A59" s="38" t="n"/>
      <c r="B59" s="131" t="s">
        <v>50</v>
      </c>
      <c r="C59" s="130" t="n">
        <v>40</v>
      </c>
      <c r="D59" s="47" t="n">
        <v>2</v>
      </c>
      <c r="E59" s="47" t="n">
        <v>10.4</v>
      </c>
      <c r="F59" s="47" t="n">
        <v>19.800000000000001</v>
      </c>
      <c r="G59" s="47" t="n">
        <v>183.30000000000001</v>
      </c>
      <c r="H59" s="20" t="n"/>
      <c r="I59" s="109" t="n"/>
      <c r="J59" s="20" t="n"/>
      <c r="K59" s="109" t="n"/>
      <c r="L59" s="109" t="n"/>
      <c r="M59" s="109" t="n"/>
      <c r="N59" s="109" t="n"/>
      <c r="O59" s="109" t="n"/>
      <c r="P59" s="104" t="n"/>
    </row>
    <row customFormat="true" ht="18" outlineLevel="0" r="60" s="16">
      <c r="A60" s="68" t="n"/>
      <c r="B60" s="69" t="s">
        <v>51</v>
      </c>
      <c r="C60" s="70" t="n">
        <v>100</v>
      </c>
      <c r="D60" s="71" t="n">
        <v>1</v>
      </c>
      <c r="E60" s="71" t="n">
        <v>1</v>
      </c>
      <c r="F60" s="71" t="n">
        <v>24.5</v>
      </c>
      <c r="G60" s="47" t="n">
        <v>150.25</v>
      </c>
      <c r="H60" s="103" t="n"/>
      <c r="I60" s="119" t="n"/>
      <c r="J60" s="119" t="s"/>
      <c r="K60" s="119" t="s"/>
      <c r="L60" s="120" t="n"/>
      <c r="M60" s="120" t="n"/>
      <c r="N60" s="120" t="n"/>
      <c r="O60" s="120" t="n"/>
      <c r="P60" s="105" t="n"/>
    </row>
    <row customFormat="true" ht="18" outlineLevel="0" r="61" s="16">
      <c r="A61" s="68" t="n"/>
      <c r="B61" s="68" t="s">
        <v>38</v>
      </c>
      <c r="C61" s="68" t="n">
        <f aca="false" ca="false" dt2D="false" dtr="false" t="normal">SUM(C58:C60)</f>
        <v>320</v>
      </c>
      <c r="D61" s="72" t="n">
        <f aca="false" ca="false" dt2D="false" dtr="false" t="normal">SUM(D58:D60)</f>
        <v>3</v>
      </c>
      <c r="E61" s="72" t="n">
        <f aca="false" ca="false" dt2D="false" dtr="false" t="normal">SUM(E58:E60)</f>
        <v>12.4</v>
      </c>
      <c r="F61" s="72" t="n">
        <f aca="false" ca="false" dt2D="false" dtr="false" t="normal">SUM(F58:F60)</f>
        <v>67.760000000000005</v>
      </c>
      <c r="G61" s="52" t="n">
        <f aca="false" ca="false" dt2D="false" dtr="false" t="normal">SUM(G58:G60)</f>
        <v>423.55000000000001</v>
      </c>
      <c r="H61" s="103" t="n"/>
      <c r="I61" s="119" t="n"/>
      <c r="J61" s="119" t="n"/>
      <c r="K61" s="119" t="n"/>
      <c r="L61" s="120" t="n"/>
      <c r="M61" s="120" t="n"/>
      <c r="N61" s="120" t="n"/>
      <c r="O61" s="120" t="n"/>
      <c r="P61" s="105" t="n"/>
    </row>
    <row customFormat="true" ht="18" outlineLevel="0" r="62" s="16">
      <c r="A62" s="38" t="n"/>
      <c r="B62" s="132" t="s"/>
      <c r="C62" s="133" t="s"/>
      <c r="D62" s="134" t="s"/>
      <c r="E62" s="135" t="s"/>
      <c r="F62" s="136" t="s"/>
      <c r="G62" s="137" t="s"/>
      <c r="H62" s="103" t="n"/>
      <c r="I62" s="119" t="n"/>
      <c r="J62" s="119" t="n"/>
      <c r="K62" s="119" t="n"/>
      <c r="L62" s="120" t="n"/>
      <c r="M62" s="120" t="n"/>
      <c r="N62" s="120" t="n"/>
      <c r="O62" s="120" t="n"/>
      <c r="P62" s="105" t="n"/>
    </row>
    <row customFormat="true" ht="18" outlineLevel="0" r="63" s="16">
      <c r="A63" s="79" t="s">
        <v>52</v>
      </c>
      <c r="B63" s="138" t="s"/>
      <c r="C63" s="139" t="n">
        <f aca="false" ca="false" dt2D="false" dtr="false" t="normal">C46+C56+C61</f>
        <v>1575</v>
      </c>
      <c r="D63" s="82" t="n">
        <f aca="false" ca="false" dt2D="false" dtr="false" t="normal">D46+D56+D61</f>
        <v>55.072999999999993</v>
      </c>
      <c r="E63" s="82" t="n">
        <f aca="false" ca="false" dt2D="false" dtr="false" t="normal">E46+E56+E61</f>
        <v>54.24199999999999</v>
      </c>
      <c r="F63" s="82" t="n">
        <f aca="false" ca="false" dt2D="false" dtr="false" t="normal">F46+F56+F61</f>
        <v>240.82900000000001</v>
      </c>
      <c r="G63" s="82" t="n">
        <f aca="false" ca="false" dt2D="false" dtr="false" t="normal">G46+G56+G61</f>
        <v>1652.2160000000001</v>
      </c>
      <c r="H63" s="103" t="n"/>
      <c r="I63" s="119" t="n"/>
      <c r="J63" s="119" t="n"/>
      <c r="K63" s="119" t="n"/>
      <c r="L63" s="120" t="n"/>
      <c r="M63" s="120" t="n"/>
      <c r="N63" s="120" t="n"/>
      <c r="O63" s="120" t="n"/>
      <c r="P63" s="105" t="n"/>
    </row>
    <row customFormat="true" ht="18" outlineLevel="0" r="64" s="16">
      <c r="A64" s="140" t="s">
        <v>53</v>
      </c>
      <c r="B64" s="141" t="s"/>
      <c r="C64" s="142" t="s"/>
      <c r="D64" s="143" t="s"/>
      <c r="E64" s="144" t="s"/>
      <c r="F64" s="145" t="s"/>
      <c r="G64" s="146" t="s"/>
      <c r="H64" s="103" t="n"/>
      <c r="I64" s="119" t="n"/>
      <c r="J64" s="119" t="n"/>
      <c r="K64" s="119" t="n"/>
      <c r="L64" s="120" t="n"/>
      <c r="M64" s="120" t="n"/>
      <c r="N64" s="120" t="n"/>
      <c r="O64" s="120" t="n"/>
      <c r="P64" s="105" t="n"/>
    </row>
    <row customFormat="true" ht="18" outlineLevel="0" r="65" s="17">
      <c r="A65" s="31" t="s">
        <v>11</v>
      </c>
      <c r="B65" s="31" t="s">
        <v>12</v>
      </c>
      <c r="C65" s="31" t="s">
        <v>13</v>
      </c>
      <c r="D65" s="31" t="s">
        <v>14</v>
      </c>
      <c r="E65" s="147" t="s"/>
      <c r="F65" s="148" t="s"/>
      <c r="G65" s="31" t="s">
        <v>15</v>
      </c>
      <c r="H65" s="105" t="n"/>
      <c r="I65" s="149" t="n"/>
      <c r="J65" s="149" t="s"/>
      <c r="K65" s="149" t="s"/>
      <c r="L65" s="150" t="n"/>
      <c r="M65" s="150" t="n"/>
      <c r="N65" s="150" t="n"/>
      <c r="O65" s="150" t="n"/>
      <c r="P65" s="20" t="n"/>
    </row>
    <row customFormat="true" ht="18" outlineLevel="0" r="66" s="17">
      <c r="A66" s="151" t="s"/>
      <c r="B66" s="152" t="s"/>
      <c r="C66" s="153" t="s"/>
      <c r="D66" s="31" t="s">
        <v>16</v>
      </c>
      <c r="E66" s="31" t="s">
        <v>17</v>
      </c>
      <c r="F66" s="31" t="s">
        <v>18</v>
      </c>
      <c r="G66" s="154" t="s"/>
      <c r="H66" s="20" t="n"/>
      <c r="I66" s="149" t="n"/>
      <c r="J66" s="149" t="n"/>
      <c r="K66" s="149" t="n"/>
      <c r="L66" s="150" t="n"/>
      <c r="M66" s="150" t="n"/>
      <c r="N66" s="150" t="n"/>
      <c r="O66" s="150" t="n"/>
      <c r="P66" s="20" t="n"/>
    </row>
    <row customFormat="true" ht="18" outlineLevel="0" r="67" s="17">
      <c r="A67" s="38" t="s">
        <v>19</v>
      </c>
      <c r="B67" s="155" t="s"/>
      <c r="C67" s="156" t="s"/>
      <c r="D67" s="157" t="s"/>
      <c r="E67" s="158" t="s"/>
      <c r="F67" s="159" t="s"/>
      <c r="G67" s="160" t="s"/>
      <c r="H67" s="20" t="n"/>
      <c r="I67" s="149" t="n"/>
      <c r="J67" s="149" t="n"/>
      <c r="K67" s="149" t="n"/>
      <c r="L67" s="150" t="n"/>
      <c r="M67" s="150" t="n"/>
      <c r="N67" s="150" t="n"/>
      <c r="O67" s="150" t="n"/>
      <c r="P67" s="20" t="n"/>
    </row>
    <row customFormat="true" customHeight="true" ht="19.5" outlineLevel="0" r="68" s="16">
      <c r="A68" s="45" t="n">
        <v>174</v>
      </c>
      <c r="B68" s="46" t="s">
        <v>54</v>
      </c>
      <c r="C68" s="45" t="n">
        <v>200</v>
      </c>
      <c r="D68" s="47" t="n">
        <v>6.5999999999999996</v>
      </c>
      <c r="E68" s="47" t="n">
        <v>6</v>
      </c>
      <c r="F68" s="47" t="n">
        <v>32</v>
      </c>
      <c r="G68" s="47" t="n">
        <v>234.22999999999999</v>
      </c>
      <c r="H68" s="102" t="n"/>
      <c r="I68" s="9" t="n"/>
      <c r="J68" s="9" t="s"/>
      <c r="K68" s="9" t="s"/>
      <c r="L68" s="9" t="s"/>
      <c r="M68" s="9" t="s"/>
      <c r="N68" s="9" t="s"/>
      <c r="O68" s="9" t="s"/>
      <c r="P68" s="105" t="n"/>
    </row>
    <row customFormat="true" customHeight="true" ht="18.75" outlineLevel="0" r="69" s="17">
      <c r="A69" s="45" t="n">
        <v>384</v>
      </c>
      <c r="B69" s="46" t="s">
        <v>48</v>
      </c>
      <c r="C69" s="45" t="n">
        <v>180</v>
      </c>
      <c r="D69" s="47" t="n">
        <v>2.6240000000000001</v>
      </c>
      <c r="E69" s="47" t="n">
        <v>2.3999999999999999</v>
      </c>
      <c r="F69" s="47" t="n">
        <v>17.472000000000001</v>
      </c>
      <c r="G69" s="47" t="n">
        <v>101.98399999999999</v>
      </c>
      <c r="H69" s="104" t="n"/>
      <c r="I69" s="104" t="n"/>
      <c r="J69" s="104" t="n"/>
      <c r="K69" s="104" t="n"/>
      <c r="L69" s="104" t="n"/>
      <c r="M69" s="104" t="s"/>
      <c r="N69" s="104" t="s"/>
      <c r="O69" s="104" t="n"/>
      <c r="P69" s="20" t="n"/>
    </row>
    <row customFormat="true" ht="18" outlineLevel="0" r="70" s="17">
      <c r="A70" s="161" t="n"/>
      <c r="B70" s="162" t="s">
        <v>24</v>
      </c>
      <c r="C70" s="161" t="n">
        <v>45</v>
      </c>
      <c r="D70" s="47" t="n">
        <v>3.04</v>
      </c>
      <c r="E70" s="47" t="n">
        <v>320</v>
      </c>
      <c r="F70" s="47" t="n">
        <v>19.68</v>
      </c>
      <c r="G70" s="47" t="n">
        <v>94</v>
      </c>
      <c r="H70" s="104" t="n"/>
      <c r="I70" s="104" t="s"/>
      <c r="J70" s="104" t="s"/>
      <c r="K70" s="104" t="s"/>
      <c r="L70" s="104" t="n"/>
      <c r="M70" s="104" t="n"/>
      <c r="N70" s="104" t="n"/>
      <c r="O70" s="104" t="s"/>
      <c r="P70" s="20" t="n"/>
    </row>
    <row customFormat="true" customHeight="true" ht="19.5" outlineLevel="0" r="71" s="17">
      <c r="A71" s="45" t="n"/>
      <c r="B71" s="46" t="s">
        <v>21</v>
      </c>
      <c r="C71" s="45" t="n">
        <v>10</v>
      </c>
      <c r="D71" s="47" t="n">
        <v>2.2999999999999998</v>
      </c>
      <c r="E71" s="47" t="n">
        <v>3</v>
      </c>
      <c r="F71" s="47" t="n">
        <v>0</v>
      </c>
      <c r="G71" s="47" t="n">
        <v>36.399999999999999</v>
      </c>
      <c r="H71" s="105" t="n"/>
      <c r="I71" s="106" t="n"/>
      <c r="J71" s="106" t="s"/>
      <c r="K71" s="106" t="s"/>
      <c r="L71" s="106" t="s"/>
      <c r="M71" s="106" t="s"/>
      <c r="N71" s="106" t="s"/>
      <c r="O71" s="106" t="s"/>
      <c r="P71" s="20" t="n"/>
    </row>
    <row customFormat="true" customHeight="true" ht="19.5" outlineLevel="0" r="72" s="17">
      <c r="A72" s="45" t="n">
        <v>1</v>
      </c>
      <c r="B72" s="46" t="s">
        <v>20</v>
      </c>
      <c r="C72" s="45" t="n">
        <v>10</v>
      </c>
      <c r="D72" s="47" t="n">
        <v>0.10000000000000001</v>
      </c>
      <c r="E72" s="47" t="n">
        <v>8.3000000000000007</v>
      </c>
      <c r="F72" s="47" t="n">
        <v>0.10000000000000001</v>
      </c>
      <c r="G72" s="47" t="n">
        <v>74.799999999999997</v>
      </c>
      <c r="H72" s="105" t="n"/>
      <c r="I72" s="106" t="n"/>
      <c r="J72" s="106" t="n"/>
      <c r="K72" s="106" t="n"/>
      <c r="L72" s="106" t="n"/>
      <c r="M72" s="106" t="n"/>
      <c r="N72" s="106" t="n"/>
      <c r="O72" s="106" t="n"/>
      <c r="P72" s="20" t="n"/>
    </row>
    <row customFormat="true" ht="18" outlineLevel="0" r="73" s="17">
      <c r="A73" s="49" t="s">
        <v>25</v>
      </c>
      <c r="B73" s="163" t="s"/>
      <c r="C73" s="51" t="n">
        <f aca="false" ca="false" dt2D="false" dtr="false" t="normal">SUM(C68:C72)</f>
        <v>445</v>
      </c>
      <c r="D73" s="164" t="n">
        <f aca="false" ca="false" dt2D="false" dtr="false" t="normal">SUM(D68:D72)</f>
        <v>14.664</v>
      </c>
      <c r="E73" s="164" t="n">
        <f aca="false" ca="false" dt2D="false" dtr="false" t="normal">SUM(E68:E72)</f>
        <v>339.69999999999999</v>
      </c>
      <c r="F73" s="164" t="n">
        <f aca="false" ca="false" dt2D="false" dtr="false" t="normal">SUM(F68:F72)</f>
        <v>69.251999999999995</v>
      </c>
      <c r="G73" s="164" t="n">
        <f aca="false" ca="false" dt2D="false" dtr="false" t="normal">SUM(G68:G72)</f>
        <v>541.41399999999999</v>
      </c>
      <c r="H73" s="105" t="n"/>
      <c r="I73" s="109" t="n"/>
      <c r="J73" s="20" t="n"/>
      <c r="K73" s="110" t="n"/>
      <c r="L73" s="111" t="n"/>
      <c r="M73" s="111" t="n"/>
      <c r="N73" s="111" t="n"/>
      <c r="O73" s="111" t="n"/>
      <c r="P73" s="20" t="n"/>
    </row>
    <row customFormat="true" ht="18" outlineLevel="0" r="74" s="17">
      <c r="A74" s="165" t="s">
        <v>26</v>
      </c>
      <c r="B74" s="166" t="s"/>
      <c r="C74" s="167" t="s"/>
      <c r="D74" s="168" t="s"/>
      <c r="E74" s="169" t="s"/>
      <c r="F74" s="170" t="s"/>
      <c r="G74" s="171" t="s"/>
      <c r="H74" s="20" t="n"/>
      <c r="I74" s="110" t="n"/>
      <c r="J74" s="20" t="n"/>
      <c r="K74" s="110" t="n"/>
      <c r="L74" s="111" t="n"/>
      <c r="M74" s="111" t="n"/>
      <c r="N74" s="111" t="n"/>
      <c r="O74" s="111" t="n"/>
      <c r="P74" s="20" t="n"/>
    </row>
    <row customFormat="true" ht="18" outlineLevel="0" r="75" s="17">
      <c r="A75" s="161" t="n">
        <v>82</v>
      </c>
      <c r="B75" s="172" t="s">
        <v>55</v>
      </c>
      <c r="C75" s="161" t="n">
        <v>200</v>
      </c>
      <c r="D75" s="47" t="n">
        <v>1.704</v>
      </c>
      <c r="E75" s="47" t="n">
        <v>4.6360000000000001</v>
      </c>
      <c r="F75" s="47" t="n">
        <v>10.586</v>
      </c>
      <c r="G75" s="47" t="n">
        <v>130</v>
      </c>
      <c r="H75" s="20" t="n"/>
      <c r="I75" s="110" t="n"/>
      <c r="J75" s="20" t="n"/>
      <c r="K75" s="110" t="n"/>
      <c r="L75" s="111" t="n"/>
      <c r="M75" s="111" t="n"/>
      <c r="N75" s="111" t="n"/>
      <c r="O75" s="111" t="n"/>
      <c r="P75" s="20" t="n"/>
    </row>
    <row customFormat="true" ht="18" outlineLevel="0" r="76" s="17">
      <c r="A76" s="161" t="n">
        <v>259</v>
      </c>
      <c r="B76" s="172" t="s">
        <v>56</v>
      </c>
      <c r="C76" s="161" t="n">
        <v>200</v>
      </c>
      <c r="D76" s="47" t="n">
        <v>20.497</v>
      </c>
      <c r="E76" s="47" t="n">
        <v>22.649000000000001</v>
      </c>
      <c r="F76" s="47" t="n">
        <v>23.423999999999999</v>
      </c>
      <c r="G76" s="47" t="n">
        <v>378.13999999999999</v>
      </c>
      <c r="H76" s="20" t="n"/>
      <c r="I76" s="109" t="n"/>
      <c r="J76" s="20" t="n"/>
      <c r="K76" s="110" t="n"/>
      <c r="L76" s="111" t="n"/>
      <c r="M76" s="111" t="n"/>
      <c r="N76" s="111" t="n"/>
      <c r="O76" s="111" t="n"/>
      <c r="P76" s="20" t="n"/>
    </row>
    <row customFormat="true" ht="18" outlineLevel="0" r="77" s="17">
      <c r="A77" s="161" t="n">
        <v>376</v>
      </c>
      <c r="B77" s="172" t="s">
        <v>31</v>
      </c>
      <c r="C77" s="161" t="n">
        <v>180</v>
      </c>
      <c r="D77" s="47" t="n">
        <v>0.23400000000000001</v>
      </c>
      <c r="E77" s="47" t="n">
        <v>0.014</v>
      </c>
      <c r="F77" s="47" t="n">
        <v>18.353000000000002</v>
      </c>
      <c r="G77" s="47" t="n">
        <v>105.25</v>
      </c>
      <c r="H77" s="20" t="n"/>
      <c r="I77" s="109" t="n"/>
      <c r="J77" s="20" t="n"/>
      <c r="K77" s="110" t="n"/>
      <c r="L77" s="111" t="n"/>
      <c r="M77" s="111" t="n"/>
      <c r="N77" s="111" t="n"/>
      <c r="O77" s="111" t="n"/>
      <c r="P77" s="20" t="n"/>
    </row>
    <row customFormat="true" ht="18" outlineLevel="0" r="78" s="101">
      <c r="A78" s="45" t="n">
        <v>67</v>
      </c>
      <c r="B78" s="46" t="s">
        <v>57</v>
      </c>
      <c r="C78" s="45" t="n">
        <v>60</v>
      </c>
      <c r="D78" s="47" t="n">
        <v>0.83999999999999997</v>
      </c>
      <c r="E78" s="47" t="n">
        <v>6.0199999999999996</v>
      </c>
      <c r="F78" s="47" t="n">
        <v>4.3700000000000001</v>
      </c>
      <c r="G78" s="47" t="n">
        <v>75.060000000000002</v>
      </c>
      <c r="H78" s="20" t="n"/>
      <c r="I78" s="119" t="n"/>
      <c r="J78" s="119" t="s"/>
      <c r="K78" s="119" t="s"/>
      <c r="L78" s="120" t="n"/>
      <c r="M78" s="120" t="n"/>
      <c r="N78" s="120" t="n"/>
      <c r="O78" s="120" t="n"/>
      <c r="P78" s="103" t="n"/>
    </row>
    <row customFormat="true" ht="18" outlineLevel="0" r="79" s="16">
      <c r="A79" s="161" t="n"/>
      <c r="B79" s="46" t="s">
        <v>24</v>
      </c>
      <c r="C79" s="45" t="n">
        <v>40</v>
      </c>
      <c r="D79" s="47" t="n">
        <v>2.2799999999999998</v>
      </c>
      <c r="E79" s="47" t="n">
        <v>0.23999999999999999</v>
      </c>
      <c r="F79" s="47" t="n">
        <v>14.76</v>
      </c>
      <c r="G79" s="47" t="n">
        <v>70.5</v>
      </c>
      <c r="H79" s="103" t="n"/>
      <c r="I79" s="106" t="n"/>
      <c r="J79" s="106" t="s"/>
      <c r="K79" s="106" t="s"/>
      <c r="L79" s="106" t="s"/>
      <c r="M79" s="106" t="s"/>
      <c r="N79" s="106" t="s"/>
      <c r="O79" s="106" t="s"/>
      <c r="P79" s="105" t="n"/>
    </row>
    <row customFormat="true" ht="18" outlineLevel="0" r="80" s="17">
      <c r="A80" s="161" t="n"/>
      <c r="B80" s="46" t="s">
        <v>32</v>
      </c>
      <c r="C80" s="45" t="n">
        <v>40</v>
      </c>
      <c r="D80" s="47" t="n">
        <v>2.5499999999999998</v>
      </c>
      <c r="E80" s="47" t="n">
        <v>0.98999999999999999</v>
      </c>
      <c r="F80" s="47" t="n">
        <v>14.49</v>
      </c>
      <c r="G80" s="47" t="n">
        <v>77.700000000000003</v>
      </c>
      <c r="H80" s="105" t="n"/>
      <c r="I80" s="110" t="n"/>
      <c r="J80" s="20" t="n"/>
      <c r="K80" s="110" t="n"/>
      <c r="L80" s="111" t="n"/>
      <c r="M80" s="111" t="n"/>
      <c r="N80" s="111" t="n"/>
      <c r="O80" s="111" t="n"/>
      <c r="P80" s="20" t="n"/>
    </row>
    <row customFormat="true" ht="18" outlineLevel="0" r="81" s="17">
      <c r="A81" s="173" t="n"/>
      <c r="B81" s="173" t="s">
        <v>33</v>
      </c>
      <c r="C81" s="173" t="n">
        <f aca="false" ca="false" dt2D="false" dtr="false" t="normal">SUM(C75:C80)</f>
        <v>720</v>
      </c>
      <c r="D81" s="173" t="n">
        <f aca="false" ca="false" dt2D="false" dtr="false" t="normal">SUM(D75:D80)</f>
        <v>28.105000000000004</v>
      </c>
      <c r="E81" s="173" t="n">
        <f aca="false" ca="false" dt2D="false" dtr="false" t="normal">SUM(E75:E80)</f>
        <v>34.549000000000007</v>
      </c>
      <c r="F81" s="173" t="n">
        <f aca="false" ca="false" dt2D="false" dtr="false" t="normal">SUM(F75:F80)</f>
        <v>85.98299999999999</v>
      </c>
      <c r="G81" s="174" t="n">
        <f aca="false" ca="false" dt2D="false" dtr="false" t="normal">SUM(G75:G80)</f>
        <v>836.65000000000009</v>
      </c>
      <c r="H81" s="20" t="n"/>
      <c r="I81" s="110" t="n"/>
      <c r="J81" s="20" t="n"/>
      <c r="K81" s="110" t="n"/>
      <c r="L81" s="111" t="n"/>
      <c r="M81" s="111" t="n"/>
      <c r="N81" s="111" t="n"/>
      <c r="O81" s="111" t="n"/>
      <c r="P81" s="20" t="n"/>
    </row>
    <row customFormat="true" ht="18" outlineLevel="0" r="82" s="101">
      <c r="A82" s="49" t="s">
        <v>34</v>
      </c>
      <c r="B82" s="175" t="s"/>
      <c r="C82" s="176" t="s"/>
      <c r="D82" s="82" t="n"/>
      <c r="E82" s="82" t="n"/>
      <c r="F82" s="82" t="n"/>
      <c r="G82" s="82" t="n"/>
      <c r="H82" s="20" t="n"/>
      <c r="I82" s="110" t="n"/>
      <c r="J82" s="20" t="n"/>
      <c r="K82" s="110" t="n"/>
      <c r="L82" s="111" t="n"/>
      <c r="M82" s="111" t="n"/>
      <c r="N82" s="111" t="n"/>
      <c r="O82" s="111" t="n"/>
      <c r="P82" s="103" t="n"/>
    </row>
    <row customFormat="true" ht="18" outlineLevel="0" r="83" s="8">
      <c r="A83" s="49" t="n"/>
      <c r="B83" s="131" t="s">
        <v>58</v>
      </c>
      <c r="C83" s="130" t="n">
        <v>200</v>
      </c>
      <c r="D83" s="47" t="n">
        <v>6.4000000000000004</v>
      </c>
      <c r="E83" s="47" t="n">
        <v>2</v>
      </c>
      <c r="F83" s="47" t="n">
        <v>25</v>
      </c>
      <c r="G83" s="47" t="n">
        <v>144</v>
      </c>
      <c r="H83" s="20" t="n"/>
      <c r="I83" s="110" t="n"/>
      <c r="J83" s="20" t="n"/>
      <c r="K83" s="110" t="n"/>
      <c r="L83" s="111" t="n"/>
      <c r="M83" s="111" t="n"/>
      <c r="N83" s="111" t="n"/>
      <c r="O83" s="111" t="n"/>
      <c r="P83" s="102" t="n"/>
    </row>
    <row customFormat="true" ht="18" outlineLevel="0" r="84" s="13">
      <c r="A84" s="173" t="n"/>
      <c r="B84" s="172" t="s">
        <v>59</v>
      </c>
      <c r="C84" s="161" t="n">
        <v>100</v>
      </c>
      <c r="D84" s="47" t="n">
        <v>3.7999999999999998</v>
      </c>
      <c r="E84" s="47" t="n">
        <v>1.3</v>
      </c>
      <c r="F84" s="47" t="n">
        <v>19.850000000000001</v>
      </c>
      <c r="G84" s="47" t="n">
        <v>150.25</v>
      </c>
      <c r="H84" s="20" t="n"/>
      <c r="I84" s="109" t="n"/>
      <c r="J84" s="20" t="n"/>
      <c r="K84" s="110" t="n"/>
      <c r="L84" s="111" t="n"/>
      <c r="M84" s="111" t="n"/>
      <c r="N84" s="111" t="n"/>
      <c r="O84" s="111" t="n"/>
      <c r="P84" s="104" t="n"/>
    </row>
    <row customFormat="true" ht="18" outlineLevel="0" r="85" s="16">
      <c r="A85" s="173" t="n"/>
      <c r="B85" s="172" t="s">
        <v>60</v>
      </c>
      <c r="C85" s="70" t="n">
        <v>60</v>
      </c>
      <c r="D85" s="47" t="n">
        <v>2.2799999999999998</v>
      </c>
      <c r="E85" s="47" t="n">
        <v>2</v>
      </c>
      <c r="F85" s="47" t="n">
        <v>30.5</v>
      </c>
      <c r="G85" s="47" t="n">
        <v>144.80000000000001</v>
      </c>
      <c r="H85" s="20" t="n"/>
      <c r="I85" s="119" t="n"/>
      <c r="J85" s="119" t="s"/>
      <c r="K85" s="119" t="s"/>
      <c r="L85" s="120" t="n"/>
      <c r="M85" s="120" t="n"/>
      <c r="N85" s="120" t="n"/>
      <c r="O85" s="120" t="n"/>
      <c r="P85" s="105" t="n"/>
    </row>
    <row customFormat="true" ht="18" outlineLevel="0" r="86" s="16">
      <c r="A86" s="79" t="s">
        <v>38</v>
      </c>
      <c r="B86" s="177" t="s"/>
      <c r="C86" s="173" t="n">
        <f aca="false" ca="false" dt2D="false" dtr="false" t="normal">SUM(C83:C85)</f>
        <v>360</v>
      </c>
      <c r="D86" s="82" t="n">
        <f aca="false" ca="false" dt2D="false" dtr="false" t="normal">SUM(D83:D85)</f>
        <v>12.479999999999999</v>
      </c>
      <c r="E86" s="82" t="n">
        <f aca="false" ca="false" dt2D="false" dtr="false" t="normal">SUM(E83:E85)</f>
        <v>5.2999999999999998</v>
      </c>
      <c r="F86" s="82" t="n">
        <f aca="false" ca="false" dt2D="false" dtr="false" t="normal">SUM(F83:F85)</f>
        <v>75.349999999999994</v>
      </c>
      <c r="G86" s="82" t="n">
        <f aca="false" ca="false" dt2D="false" dtr="false" t="normal">SUM(G83:G85)</f>
        <v>439.05000000000001</v>
      </c>
      <c r="H86" s="178" t="n"/>
      <c r="I86" s="119" t="n"/>
      <c r="J86" s="119" t="n"/>
      <c r="K86" s="119" t="n"/>
      <c r="L86" s="120" t="n"/>
      <c r="M86" s="120" t="n"/>
      <c r="N86" s="120" t="n"/>
      <c r="O86" s="120" t="n"/>
      <c r="P86" s="105" t="n"/>
    </row>
    <row customFormat="true" ht="18" outlineLevel="0" r="87" s="16">
      <c r="A87" s="149" t="n"/>
      <c r="B87" s="149" t="n"/>
      <c r="C87" s="149" t="n"/>
      <c r="D87" s="150" t="n"/>
      <c r="E87" s="150" t="n"/>
      <c r="F87" s="150" t="n"/>
      <c r="G87" s="150" t="n"/>
      <c r="H87" s="178" t="n"/>
      <c r="I87" s="119" t="n"/>
      <c r="J87" s="119" t="n"/>
      <c r="K87" s="119" t="n"/>
      <c r="L87" s="120" t="n"/>
      <c r="M87" s="120" t="n"/>
      <c r="N87" s="120" t="n"/>
      <c r="O87" s="120" t="n"/>
      <c r="P87" s="105" t="n"/>
    </row>
    <row customFormat="true" ht="18" outlineLevel="0" r="88" s="16">
      <c r="A88" s="79" t="s">
        <v>61</v>
      </c>
      <c r="B88" s="179" t="s"/>
      <c r="C88" s="180" t="n">
        <f aca="false" ca="false" dt2D="false" dtr="false" t="normal">C73+C81+C86</f>
        <v>1525</v>
      </c>
      <c r="D88" s="82" t="n">
        <f aca="false" ca="false" dt2D="false" dtr="false" t="normal">D73+D82+D86</f>
        <v>27.143999999999998</v>
      </c>
      <c r="E88" s="82" t="n">
        <f aca="false" ca="false" dt2D="false" dtr="false" t="normal">E73+E82+E86</f>
        <v>345</v>
      </c>
      <c r="F88" s="82" t="n">
        <f aca="false" ca="false" dt2D="false" dtr="false" t="normal">F73+F82+F86</f>
        <v>144.60199999999998</v>
      </c>
      <c r="G88" s="82" t="n">
        <f aca="false" ca="false" dt2D="false" dtr="false" t="normal">G73+G81+G86</f>
        <v>1817.114</v>
      </c>
      <c r="H88" s="103" t="n"/>
      <c r="I88" s="119" t="n"/>
      <c r="J88" s="119" t="n"/>
      <c r="K88" s="119" t="n"/>
      <c r="L88" s="120" t="n"/>
      <c r="M88" s="120" t="n"/>
      <c r="N88" s="120" t="n"/>
      <c r="O88" s="120" t="n"/>
      <c r="P88" s="105" t="n"/>
    </row>
    <row customFormat="true" ht="25.799999237060547" outlineLevel="0" r="89" s="16">
      <c r="A89" s="21" t="n"/>
      <c r="B89" s="22" t="n"/>
      <c r="C89" s="22" t="n"/>
      <c r="D89" s="22" t="n"/>
      <c r="E89" s="22" t="n"/>
      <c r="F89" s="23" t="n"/>
      <c r="G89" s="23" t="n"/>
      <c r="H89" s="103" t="n"/>
      <c r="I89" s="119" t="n"/>
      <c r="J89" s="119" t="n"/>
      <c r="K89" s="119" t="n"/>
      <c r="L89" s="120" t="n"/>
      <c r="M89" s="120" t="n"/>
      <c r="N89" s="120" t="n"/>
      <c r="O89" s="120" t="n"/>
      <c r="P89" s="105" t="n"/>
    </row>
    <row customFormat="true" ht="18" outlineLevel="0" r="90" s="17">
      <c r="A90" s="24" t="s">
        <v>62</v>
      </c>
      <c r="B90" s="181" t="s"/>
      <c r="C90" s="182" t="s"/>
      <c r="D90" s="183" t="s"/>
      <c r="E90" s="184" t="s"/>
      <c r="F90" s="185" t="s"/>
      <c r="G90" s="186" t="s"/>
      <c r="H90" s="103" t="n"/>
      <c r="I90" s="110" t="n"/>
      <c r="J90" s="20" t="n"/>
      <c r="K90" s="110" t="n"/>
      <c r="L90" s="111" t="n"/>
      <c r="M90" s="111" t="n"/>
      <c r="N90" s="109" t="n"/>
      <c r="O90" s="111" t="n"/>
      <c r="P90" s="20" t="n"/>
    </row>
    <row customFormat="true" ht="18" outlineLevel="0" r="91" s="17">
      <c r="A91" s="31" t="s">
        <v>11</v>
      </c>
      <c r="B91" s="31" t="s">
        <v>12</v>
      </c>
      <c r="C91" s="31" t="s">
        <v>13</v>
      </c>
      <c r="D91" s="31" t="s">
        <v>14</v>
      </c>
      <c r="E91" s="187" t="s"/>
      <c r="F91" s="188" t="s"/>
      <c r="G91" s="31" t="s">
        <v>15</v>
      </c>
      <c r="H91" s="20" t="n"/>
      <c r="I91" s="110" t="n"/>
      <c r="J91" s="20" t="n"/>
      <c r="K91" s="110" t="n"/>
      <c r="L91" s="111" t="n"/>
      <c r="M91" s="111" t="n"/>
      <c r="N91" s="111" t="n"/>
      <c r="O91" s="111" t="n"/>
      <c r="P91" s="20" t="n"/>
    </row>
    <row customFormat="true" ht="18" outlineLevel="0" r="92" s="17">
      <c r="A92" s="189" t="s"/>
      <c r="B92" s="190" t="s"/>
      <c r="C92" s="191" t="s"/>
      <c r="D92" s="31" t="s">
        <v>16</v>
      </c>
      <c r="E92" s="31" t="s">
        <v>17</v>
      </c>
      <c r="F92" s="31" t="s">
        <v>18</v>
      </c>
      <c r="G92" s="192" t="s"/>
      <c r="H92" s="20" t="n"/>
      <c r="I92" s="109" t="n"/>
      <c r="J92" s="20" t="n"/>
      <c r="K92" s="110" t="n"/>
      <c r="L92" s="111" t="n"/>
      <c r="M92" s="111" t="n"/>
      <c r="N92" s="111" t="n"/>
      <c r="O92" s="111" t="n"/>
      <c r="P92" s="20" t="n"/>
    </row>
    <row customFormat="true" ht="18" outlineLevel="0" r="93" s="17">
      <c r="A93" s="193" t="s">
        <v>19</v>
      </c>
      <c r="B93" s="194" t="s"/>
      <c r="C93" s="195" t="s"/>
      <c r="D93" s="196" t="s"/>
      <c r="E93" s="197" t="s"/>
      <c r="F93" s="198" t="s"/>
      <c r="G93" s="199" t="s"/>
      <c r="H93" s="20" t="n"/>
      <c r="I93" s="109" t="n"/>
      <c r="J93" s="20" t="n"/>
      <c r="K93" s="110" t="n"/>
      <c r="L93" s="111" t="n"/>
      <c r="M93" s="111" t="n"/>
      <c r="N93" s="111" t="n"/>
      <c r="O93" s="111" t="n"/>
      <c r="P93" s="20" t="n"/>
    </row>
    <row customFormat="true" ht="18" outlineLevel="0" r="94" s="101">
      <c r="A94" s="48" t="n">
        <v>204</v>
      </c>
      <c r="B94" s="200" t="s">
        <v>63</v>
      </c>
      <c r="C94" s="201" t="n">
        <v>180</v>
      </c>
      <c r="D94" s="202" t="n">
        <v>11.172000000000001</v>
      </c>
      <c r="E94" s="202" t="n">
        <v>8.8219999999999992</v>
      </c>
      <c r="F94" s="202" t="n">
        <v>38.122</v>
      </c>
      <c r="G94" s="202" t="n">
        <v>338.745</v>
      </c>
      <c r="H94" s="20" t="n"/>
      <c r="I94" s="119" t="n"/>
      <c r="J94" s="119" t="s"/>
      <c r="K94" s="119" t="s"/>
      <c r="L94" s="120" t="n"/>
      <c r="M94" s="120" t="n"/>
      <c r="N94" s="120" t="n"/>
      <c r="O94" s="120" t="n"/>
      <c r="P94" s="103" t="n"/>
    </row>
    <row customFormat="true" ht="18" outlineLevel="0" r="95" s="16">
      <c r="A95" s="45" t="n">
        <v>384</v>
      </c>
      <c r="B95" s="46" t="s">
        <v>23</v>
      </c>
      <c r="C95" s="45" t="n">
        <v>200</v>
      </c>
      <c r="D95" s="47" t="n">
        <v>0.20000000000000001</v>
      </c>
      <c r="E95" s="47" t="n">
        <v>0.050000000000000003</v>
      </c>
      <c r="F95" s="47" t="n">
        <v>13.039999999999999</v>
      </c>
      <c r="G95" s="202" t="n">
        <v>53.390000000000001</v>
      </c>
      <c r="H95" s="103" t="n"/>
      <c r="I95" s="106" t="n"/>
      <c r="J95" s="106" t="s"/>
      <c r="K95" s="106" t="s"/>
      <c r="L95" s="106" t="s"/>
      <c r="M95" s="106" t="s"/>
      <c r="N95" s="106" t="s"/>
      <c r="O95" s="106" t="s"/>
      <c r="P95" s="105" t="n"/>
    </row>
    <row customFormat="true" ht="18" outlineLevel="0" r="96" s="101">
      <c r="A96" s="45" t="n"/>
      <c r="B96" s="46" t="s">
        <v>64</v>
      </c>
      <c r="C96" s="45" t="n">
        <v>60</v>
      </c>
      <c r="D96" s="47" t="n">
        <v>0.69599999999999995</v>
      </c>
      <c r="E96" s="47" t="n">
        <v>0.086999999999999994</v>
      </c>
      <c r="F96" s="47" t="n">
        <v>1.4790000000000001</v>
      </c>
      <c r="G96" s="47" t="n">
        <v>15.84</v>
      </c>
      <c r="H96" s="105" t="n"/>
      <c r="I96" s="110" t="n"/>
      <c r="J96" s="20" t="n"/>
      <c r="K96" s="110" t="n"/>
      <c r="L96" s="111" t="n"/>
      <c r="M96" s="111" t="n"/>
      <c r="N96" s="111" t="n"/>
      <c r="O96" s="111" t="n"/>
      <c r="P96" s="103" t="n"/>
    </row>
    <row customFormat="true" ht="18" outlineLevel="0" r="97" s="121">
      <c r="A97" s="48" t="n"/>
      <c r="B97" s="46" t="s">
        <v>24</v>
      </c>
      <c r="C97" s="45" t="n">
        <v>45</v>
      </c>
      <c r="D97" s="47" t="n">
        <v>3.04</v>
      </c>
      <c r="E97" s="47" t="n">
        <v>0.35999999999999999</v>
      </c>
      <c r="F97" s="47" t="n">
        <v>19.68</v>
      </c>
      <c r="G97" s="47" t="n">
        <v>94</v>
      </c>
      <c r="H97" s="20" t="n"/>
      <c r="I97" s="110" t="n"/>
      <c r="J97" s="20" t="n"/>
      <c r="K97" s="203" t="n"/>
      <c r="L97" s="111" t="n"/>
      <c r="M97" s="111" t="n"/>
      <c r="N97" s="111" t="n"/>
      <c r="O97" s="111" t="n"/>
      <c r="P97" s="14" t="n"/>
    </row>
    <row customFormat="true" ht="18" outlineLevel="0" r="98" s="8">
      <c r="A98" s="49" t="s">
        <v>25</v>
      </c>
      <c r="B98" s="204" t="s"/>
      <c r="C98" s="51" t="n">
        <f aca="false" ca="false" dt2D="false" dtr="false" t="normal">SUM(C94:C97)</f>
        <v>485</v>
      </c>
      <c r="D98" s="52" t="n">
        <f aca="false" ca="false" dt2D="false" dtr="false" t="normal">SUM(D94:D97)</f>
        <v>15.108000000000001</v>
      </c>
      <c r="E98" s="52" t="n">
        <f aca="false" ca="false" dt2D="false" dtr="false" t="normal">SUM(E94:E97)</f>
        <v>9.3189999999999991</v>
      </c>
      <c r="F98" s="52" t="n">
        <f aca="false" ca="false" dt2D="false" dtr="false" t="normal">SUM(F94:F97)</f>
        <v>72.320999999999998</v>
      </c>
      <c r="G98" s="52" t="n">
        <f aca="false" ca="false" dt2D="false" dtr="false" t="normal">SUM(G94:G97)</f>
        <v>501.97499999999997</v>
      </c>
      <c r="H98" s="20" t="n"/>
      <c r="I98" s="110" t="n"/>
      <c r="J98" s="20" t="n"/>
      <c r="K98" s="110" t="n"/>
      <c r="L98" s="111" t="n"/>
      <c r="M98" s="111" t="n"/>
      <c r="N98" s="111" t="n"/>
      <c r="O98" s="111" t="n"/>
      <c r="P98" s="102" t="n"/>
    </row>
    <row customFormat="true" ht="18" outlineLevel="0" r="99" s="13">
      <c r="A99" s="193" t="s">
        <v>26</v>
      </c>
      <c r="B99" s="205" t="s"/>
      <c r="C99" s="206" t="s"/>
      <c r="D99" s="207" t="s"/>
      <c r="E99" s="208" t="s"/>
      <c r="F99" s="209" t="s"/>
      <c r="G99" s="210" t="s"/>
      <c r="H99" s="20" t="n"/>
      <c r="I99" s="110" t="n"/>
      <c r="J99" s="20" t="n"/>
      <c r="K99" s="110" t="n"/>
      <c r="L99" s="109" t="n"/>
      <c r="M99" s="109" t="n"/>
      <c r="N99" s="111" t="n"/>
      <c r="O99" s="111" t="n"/>
      <c r="P99" s="104" t="n"/>
    </row>
    <row customFormat="true" customHeight="true" ht="25.5" outlineLevel="0" r="100" s="13">
      <c r="A100" s="45" t="n">
        <v>102</v>
      </c>
      <c r="B100" s="46" t="s">
        <v>65</v>
      </c>
      <c r="C100" s="45" t="n">
        <v>200</v>
      </c>
      <c r="D100" s="47" t="n">
        <v>7.4000000000000004</v>
      </c>
      <c r="E100" s="47" t="n">
        <v>7.2000000000000002</v>
      </c>
      <c r="F100" s="47" t="n">
        <v>9.1999999999999993</v>
      </c>
      <c r="G100" s="47" t="n">
        <v>237.16999999999999</v>
      </c>
      <c r="H100" s="20" t="n"/>
      <c r="I100" s="109" t="n"/>
      <c r="J100" s="20" t="n"/>
      <c r="K100" s="110" t="n"/>
      <c r="L100" s="111" t="n"/>
      <c r="M100" s="111" t="n"/>
      <c r="N100" s="111" t="n"/>
      <c r="O100" s="111" t="n"/>
      <c r="P100" s="104" t="n"/>
    </row>
    <row customFormat="true" ht="18" outlineLevel="0" r="101" s="16">
      <c r="A101" s="45" t="s">
        <v>66</v>
      </c>
      <c r="B101" s="46" t="s">
        <v>67</v>
      </c>
      <c r="C101" s="45" t="n">
        <v>200</v>
      </c>
      <c r="D101" s="47" t="n">
        <v>13.4</v>
      </c>
      <c r="E101" s="47" t="n">
        <v>7.7999999999999998</v>
      </c>
      <c r="F101" s="47" t="n">
        <v>6.5999999999999996</v>
      </c>
      <c r="G101" s="47" t="n">
        <v>149.59999999999999</v>
      </c>
      <c r="H101" s="20" t="n"/>
      <c r="I101" s="109" t="n"/>
      <c r="J101" s="20" t="n"/>
      <c r="K101" s="110" t="n"/>
      <c r="L101" s="111" t="n"/>
      <c r="M101" s="111" t="n"/>
      <c r="N101" s="111" t="n"/>
      <c r="O101" s="111" t="n"/>
      <c r="P101" s="105" t="n"/>
    </row>
    <row customFormat="true" ht="18" outlineLevel="0" r="102" s="17">
      <c r="A102" s="45" t="s">
        <v>68</v>
      </c>
      <c r="B102" s="46" t="s">
        <v>69</v>
      </c>
      <c r="C102" s="45" t="n">
        <v>180</v>
      </c>
      <c r="D102" s="47" t="n">
        <v>0.20000000000000001</v>
      </c>
      <c r="E102" s="47" t="n">
        <v>0</v>
      </c>
      <c r="F102" s="47" t="n">
        <v>32.600000000000001</v>
      </c>
      <c r="G102" s="47" t="n">
        <v>97.900000000000006</v>
      </c>
      <c r="H102" s="20" t="n"/>
      <c r="I102" s="109" t="n"/>
      <c r="J102" s="20" t="n"/>
      <c r="K102" s="109" t="n"/>
      <c r="L102" s="109" t="n"/>
      <c r="M102" s="109" t="n"/>
      <c r="N102" s="109" t="n"/>
      <c r="O102" s="109" t="n"/>
      <c r="P102" s="20" t="n"/>
    </row>
    <row customFormat="true" ht="18" outlineLevel="0" r="103" s="17">
      <c r="A103" s="48" t="n"/>
      <c r="B103" s="46" t="s">
        <v>24</v>
      </c>
      <c r="C103" s="45" t="n">
        <v>40</v>
      </c>
      <c r="D103" s="47" t="n">
        <v>2.2799999999999998</v>
      </c>
      <c r="E103" s="47" t="n">
        <v>0.23999999999999999</v>
      </c>
      <c r="F103" s="47" t="n">
        <v>14.76</v>
      </c>
      <c r="G103" s="47" t="n">
        <v>70.5</v>
      </c>
      <c r="H103" s="103" t="n"/>
      <c r="I103" s="109" t="n"/>
      <c r="J103" s="20" t="n"/>
      <c r="K103" s="109" t="n"/>
      <c r="L103" s="109" t="n"/>
      <c r="M103" s="109" t="n"/>
      <c r="N103" s="109" t="n"/>
      <c r="O103" s="109" t="n"/>
      <c r="P103" s="20" t="n"/>
    </row>
    <row customFormat="true" ht="18" outlineLevel="0" r="104" s="17">
      <c r="A104" s="48" t="n"/>
      <c r="B104" s="46" t="s">
        <v>32</v>
      </c>
      <c r="C104" s="45" t="n">
        <v>40</v>
      </c>
      <c r="D104" s="47" t="n">
        <v>2.5499999999999998</v>
      </c>
      <c r="E104" s="47" t="n">
        <v>0.98999999999999999</v>
      </c>
      <c r="F104" s="47" t="n">
        <v>14.49</v>
      </c>
      <c r="G104" s="47" t="n">
        <v>77.700000000000003</v>
      </c>
      <c r="H104" s="103" t="n"/>
      <c r="I104" s="109" t="n"/>
      <c r="J104" s="20" t="n"/>
      <c r="K104" s="109" t="n"/>
      <c r="L104" s="109" t="n"/>
      <c r="M104" s="109" t="n"/>
      <c r="N104" s="109" t="n"/>
      <c r="O104" s="109" t="n"/>
      <c r="P104" s="20" t="n"/>
    </row>
    <row customFormat="true" ht="18" outlineLevel="0" r="105" s="17">
      <c r="A105" s="48" t="n"/>
      <c r="B105" s="46" t="n"/>
      <c r="C105" s="48" t="n"/>
      <c r="D105" s="48" t="n"/>
      <c r="E105" s="48" t="n"/>
      <c r="F105" s="48" t="n"/>
      <c r="G105" s="47" t="n">
        <f aca="false" ca="false" dt2D="false" dtr="false" t="normal">D105+E105+F105</f>
        <v>0</v>
      </c>
      <c r="H105" s="103" t="n"/>
      <c r="I105" s="109" t="n"/>
      <c r="J105" s="20" t="n"/>
      <c r="K105" s="109" t="n"/>
      <c r="L105" s="109" t="n"/>
      <c r="M105" s="109" t="n"/>
      <c r="N105" s="109" t="n"/>
      <c r="O105" s="109" t="n"/>
      <c r="P105" s="20" t="n"/>
    </row>
    <row customFormat="true" ht="18" outlineLevel="0" r="106" s="17">
      <c r="A106" s="49" t="s">
        <v>33</v>
      </c>
      <c r="B106" s="211" t="s"/>
      <c r="C106" s="123" t="n">
        <f aca="false" ca="false" dt2D="false" dtr="false" t="normal">SUM(C100:C105)</f>
        <v>660</v>
      </c>
      <c r="D106" s="52" t="n">
        <f aca="false" ca="false" dt2D="false" dtr="false" t="normal">SUM(D100:D105)</f>
        <v>25.830000000000002</v>
      </c>
      <c r="E106" s="52" t="n">
        <f aca="false" ca="false" dt2D="false" dtr="false" t="normal">SUM(E100:E105)</f>
        <v>16.23</v>
      </c>
      <c r="F106" s="52" t="n">
        <f aca="false" ca="false" dt2D="false" dtr="false" t="normal">SUM(F100:F105)</f>
        <v>77.649999999999991</v>
      </c>
      <c r="G106" s="52" t="n">
        <f aca="false" ca="false" dt2D="false" dtr="false" t="normal">SUM(G100:G105)</f>
        <v>632.87</v>
      </c>
      <c r="H106" s="103" t="n"/>
      <c r="I106" s="109" t="n"/>
      <c r="J106" s="20" t="n"/>
      <c r="K106" s="109" t="n"/>
      <c r="L106" s="109" t="n"/>
      <c r="M106" s="109" t="n"/>
      <c r="N106" s="109" t="n"/>
      <c r="O106" s="109" t="n"/>
      <c r="P106" s="20" t="n"/>
    </row>
    <row customFormat="true" ht="18" outlineLevel="0" r="107" s="17">
      <c r="A107" s="49" t="s">
        <v>34</v>
      </c>
      <c r="B107" s="212" t="s"/>
      <c r="C107" s="213" t="s"/>
      <c r="D107" s="214" t="s"/>
      <c r="E107" s="215" t="s"/>
      <c r="F107" s="216" t="s"/>
      <c r="G107" s="217" t="s"/>
      <c r="H107" s="103" t="n"/>
      <c r="I107" s="109" t="n"/>
      <c r="J107" s="20" t="n"/>
      <c r="K107" s="109" t="n"/>
      <c r="L107" s="109" t="n"/>
      <c r="M107" s="109" t="n"/>
      <c r="N107" s="109" t="n"/>
      <c r="O107" s="109" t="n"/>
      <c r="P107" s="20" t="n"/>
    </row>
    <row customFormat="true" ht="18" outlineLevel="0" r="108" s="17">
      <c r="A108" s="70" t="n"/>
      <c r="B108" s="69" t="s">
        <v>51</v>
      </c>
      <c r="C108" s="70" t="n">
        <v>100</v>
      </c>
      <c r="D108" s="71" t="n">
        <v>1</v>
      </c>
      <c r="E108" s="71" t="n">
        <v>1</v>
      </c>
      <c r="F108" s="71" t="n">
        <v>24.5</v>
      </c>
      <c r="G108" s="47" t="n">
        <v>150.25</v>
      </c>
      <c r="H108" s="103" t="n"/>
      <c r="I108" s="119" t="n"/>
      <c r="J108" s="119" t="s"/>
      <c r="K108" s="119" t="s"/>
      <c r="L108" s="120" t="n"/>
      <c r="M108" s="120" t="n"/>
      <c r="N108" s="120" t="n"/>
      <c r="O108" s="120" t="n"/>
      <c r="P108" s="20" t="n"/>
    </row>
    <row customFormat="true" ht="18" outlineLevel="0" r="109" s="17">
      <c r="A109" s="70" t="n"/>
      <c r="B109" s="69" t="s">
        <v>70</v>
      </c>
      <c r="C109" s="70" t="n">
        <v>40</v>
      </c>
      <c r="D109" s="71" t="n">
        <v>3.6899999999999999</v>
      </c>
      <c r="E109" s="71" t="n">
        <v>3.0150000000000001</v>
      </c>
      <c r="F109" s="71" t="n">
        <v>32.354999999999997</v>
      </c>
      <c r="G109" s="218" t="n">
        <v>160.25</v>
      </c>
      <c r="H109" s="105" t="n"/>
      <c r="I109" s="149" t="n"/>
      <c r="J109" s="149" t="s"/>
      <c r="K109" s="149" t="s"/>
      <c r="L109" s="150" t="n"/>
      <c r="M109" s="150" t="n"/>
      <c r="N109" s="150" t="n"/>
      <c r="O109" s="150" t="n"/>
      <c r="P109" s="20" t="n"/>
    </row>
    <row customFormat="true" ht="18" outlineLevel="0" r="110" s="101">
      <c r="A110" s="70" t="n">
        <v>349</v>
      </c>
      <c r="B110" s="69" t="s">
        <v>71</v>
      </c>
      <c r="C110" s="45" t="n">
        <v>180</v>
      </c>
      <c r="D110" s="47" t="n">
        <v>0.58999999999999997</v>
      </c>
      <c r="E110" s="47" t="n">
        <v>0.080000000000000002</v>
      </c>
      <c r="F110" s="47" t="n">
        <v>28.809999999999999</v>
      </c>
      <c r="G110" s="47" t="n">
        <v>119.52</v>
      </c>
      <c r="H110" s="20" t="n"/>
      <c r="I110" s="149" t="n"/>
      <c r="J110" s="149" t="n"/>
      <c r="K110" s="149" t="n"/>
      <c r="L110" s="150" t="n"/>
      <c r="M110" s="150" t="n"/>
      <c r="N110" s="150" t="n"/>
      <c r="O110" s="150" t="n"/>
      <c r="P110" s="103" t="n"/>
    </row>
    <row customFormat="true" ht="18" outlineLevel="0" r="111" s="16">
      <c r="A111" s="68" t="n"/>
      <c r="B111" s="68" t="s">
        <v>38</v>
      </c>
      <c r="C111" s="68" t="n">
        <f aca="false" ca="false" dt2D="false" dtr="false" t="normal">SUM(C108:C110)</f>
        <v>320</v>
      </c>
      <c r="D111" s="219" t="n">
        <f aca="false" ca="false" dt2D="false" dtr="false" t="normal">SUM(D108:D110)</f>
        <v>5.2799999999999994</v>
      </c>
      <c r="E111" s="219" t="n">
        <f aca="false" ca="false" dt2D="false" dtr="false" t="normal">SUM(E108:E110)</f>
        <v>4.0950000000000006</v>
      </c>
      <c r="F111" s="219" t="n">
        <f aca="false" ca="false" dt2D="false" dtr="false" t="normal">SUM(F108:F110)</f>
        <v>85.664999999999992</v>
      </c>
      <c r="G111" s="164" t="n">
        <f aca="false" ca="false" dt2D="false" dtr="false" t="normal">SUM(G108:G110)</f>
        <v>430.01999999999998</v>
      </c>
      <c r="H111" s="103" t="n"/>
      <c r="I111" s="149" t="n"/>
      <c r="J111" s="149" t="n"/>
      <c r="K111" s="149" t="n"/>
      <c r="L111" s="150" t="n"/>
      <c r="M111" s="150" t="n"/>
      <c r="N111" s="150" t="n"/>
      <c r="O111" s="150" t="n"/>
      <c r="P111" s="105" t="n"/>
    </row>
    <row customFormat="true" ht="18" outlineLevel="0" r="112" s="17">
      <c r="A112" s="193" t="n"/>
      <c r="B112" s="220" t="s"/>
      <c r="C112" s="221" t="s"/>
      <c r="D112" s="222" t="s"/>
      <c r="E112" s="223" t="s"/>
      <c r="F112" s="224" t="s"/>
      <c r="G112" s="225" t="s"/>
      <c r="H112" s="14" t="n"/>
      <c r="I112" s="9" t="n"/>
      <c r="J112" s="9" t="s"/>
      <c r="K112" s="9" t="s"/>
      <c r="L112" s="9" t="s"/>
      <c r="M112" s="9" t="s"/>
      <c r="N112" s="9" t="s"/>
      <c r="O112" s="9" t="s"/>
      <c r="P112" s="20" t="n"/>
    </row>
    <row customFormat="true" ht="18" outlineLevel="0" r="113" s="17">
      <c r="A113" s="45" t="n"/>
      <c r="B113" s="226" t="s">
        <v>72</v>
      </c>
      <c r="C113" s="139" t="n">
        <f aca="false" ca="false" dt2D="false" dtr="false" t="normal">C98+C106+C111</f>
        <v>1465</v>
      </c>
      <c r="D113" s="174" t="n">
        <f aca="false" ca="false" dt2D="false" dtr="false" t="normal">D98+D106+D111</f>
        <v>46.218000000000004</v>
      </c>
      <c r="E113" s="174" t="n">
        <f aca="false" ca="false" dt2D="false" dtr="false" t="normal">E98+E106+E111</f>
        <v>29.643999999999998</v>
      </c>
      <c r="F113" s="174" t="n">
        <f aca="false" ca="false" dt2D="false" dtr="false" t="normal">F98+F106+F111</f>
        <v>235.636</v>
      </c>
      <c r="G113" s="174" t="n">
        <f aca="false" ca="false" dt2D="false" dtr="false" t="normal">G98+G106+G111</f>
        <v>1564.865</v>
      </c>
      <c r="H113" s="102" t="n"/>
      <c r="I113" s="104" t="n"/>
      <c r="J113" s="104" t="n"/>
      <c r="K113" s="104" t="n"/>
      <c r="L113" s="104" t="n"/>
      <c r="M113" s="104" t="s"/>
      <c r="N113" s="104" t="s"/>
      <c r="O113" s="104" t="n"/>
      <c r="P113" s="20" t="n"/>
    </row>
    <row customFormat="true" ht="18" outlineLevel="0" r="114" s="17">
      <c r="A114" s="45" t="n"/>
      <c r="B114" s="46" t="n"/>
      <c r="C114" s="45" t="n"/>
      <c r="D114" s="47" t="n"/>
      <c r="E114" s="47" t="n"/>
      <c r="F114" s="47" t="n"/>
      <c r="G114" s="47" t="n"/>
      <c r="H114" s="104" t="n"/>
      <c r="I114" s="104" t="s"/>
      <c r="J114" s="104" t="s"/>
      <c r="K114" s="104" t="s"/>
      <c r="L114" s="104" t="n"/>
      <c r="M114" s="104" t="n"/>
      <c r="N114" s="104" t="n"/>
      <c r="O114" s="104" t="s"/>
      <c r="P114" s="20" t="n"/>
    </row>
    <row customFormat="true" ht="18" outlineLevel="0" r="115" s="17">
      <c r="A115" s="24" t="s">
        <v>73</v>
      </c>
      <c r="B115" s="227" t="s"/>
      <c r="C115" s="228" t="s"/>
      <c r="D115" s="229" t="s"/>
      <c r="E115" s="230" t="s"/>
      <c r="F115" s="231" t="s"/>
      <c r="G115" s="232" t="s"/>
      <c r="H115" s="104" t="n"/>
      <c r="I115" s="106" t="n"/>
      <c r="J115" s="106" t="s"/>
      <c r="K115" s="106" t="s"/>
      <c r="L115" s="106" t="s"/>
      <c r="M115" s="106" t="s"/>
      <c r="N115" s="106" t="s"/>
      <c r="O115" s="106" t="s"/>
      <c r="P115" s="20" t="n"/>
    </row>
    <row customFormat="true" ht="18" outlineLevel="0" r="116" s="17">
      <c r="A116" s="31" t="s">
        <v>11</v>
      </c>
      <c r="B116" s="31" t="s">
        <v>12</v>
      </c>
      <c r="C116" s="31" t="s">
        <v>13</v>
      </c>
      <c r="D116" s="31" t="s">
        <v>14</v>
      </c>
      <c r="E116" s="233" t="s"/>
      <c r="F116" s="234" t="s"/>
      <c r="G116" s="31" t="s">
        <v>15</v>
      </c>
      <c r="H116" s="105" t="n"/>
      <c r="I116" s="110" t="n"/>
      <c r="J116" s="20" t="n"/>
      <c r="K116" s="110" t="n"/>
      <c r="L116" s="111" t="n"/>
      <c r="M116" s="111" t="n"/>
      <c r="N116" s="111" t="n"/>
      <c r="O116" s="111" t="n"/>
      <c r="P116" s="20" t="n"/>
    </row>
    <row customFormat="true" ht="18" outlineLevel="0" r="117" s="17">
      <c r="A117" s="235" t="s"/>
      <c r="B117" s="236" t="s"/>
      <c r="C117" s="237" t="s"/>
      <c r="D117" s="31" t="s">
        <v>16</v>
      </c>
      <c r="E117" s="31" t="s">
        <v>17</v>
      </c>
      <c r="F117" s="31" t="s">
        <v>18</v>
      </c>
      <c r="G117" s="238" t="s"/>
      <c r="H117" s="20" t="n"/>
      <c r="I117" s="110" t="n"/>
      <c r="J117" s="20" t="n"/>
      <c r="K117" s="110" t="n"/>
      <c r="L117" s="111" t="n"/>
      <c r="M117" s="111" t="n"/>
      <c r="N117" s="111" t="n"/>
      <c r="O117" s="111" t="n"/>
      <c r="P117" s="20" t="n"/>
    </row>
    <row customFormat="true" ht="18" outlineLevel="0" r="118" s="17">
      <c r="A118" s="193" t="s">
        <v>19</v>
      </c>
      <c r="B118" s="239" t="s"/>
      <c r="C118" s="240" t="s"/>
      <c r="D118" s="241" t="s"/>
      <c r="E118" s="242" t="s"/>
      <c r="F118" s="243" t="s"/>
      <c r="G118" s="244" t="s"/>
      <c r="H118" s="20" t="n"/>
      <c r="I118" s="109" t="n"/>
      <c r="J118" s="20" t="n"/>
      <c r="K118" s="110" t="n"/>
      <c r="L118" s="111" t="n"/>
      <c r="M118" s="111" t="n"/>
      <c r="N118" s="111" t="n"/>
      <c r="O118" s="111" t="n"/>
      <c r="P118" s="20" t="n"/>
    </row>
    <row customFormat="true" ht="18" outlineLevel="0" r="119" s="17">
      <c r="A119" s="48" t="n">
        <v>223</v>
      </c>
      <c r="B119" s="200" t="s">
        <v>74</v>
      </c>
      <c r="C119" s="201" t="n">
        <v>150</v>
      </c>
      <c r="D119" s="202" t="n">
        <v>13.5</v>
      </c>
      <c r="E119" s="202" t="n">
        <v>11.800000000000001</v>
      </c>
      <c r="F119" s="202" t="n">
        <v>28.699999999999999</v>
      </c>
      <c r="G119" s="202" t="n">
        <v>297.39999999999998</v>
      </c>
      <c r="H119" s="20" t="n"/>
      <c r="I119" s="110" t="n"/>
      <c r="J119" s="20" t="n"/>
      <c r="K119" s="110" t="n"/>
      <c r="L119" s="111" t="n"/>
      <c r="M119" s="111" t="n"/>
      <c r="N119" s="111" t="n"/>
      <c r="O119" s="111" t="n"/>
      <c r="P119" s="20" t="n"/>
    </row>
    <row customFormat="true" ht="18" outlineLevel="0" r="120" s="101">
      <c r="A120" s="45" t="n">
        <v>384</v>
      </c>
      <c r="B120" s="46" t="s">
        <v>75</v>
      </c>
      <c r="C120" s="245" t="n">
        <v>200</v>
      </c>
      <c r="D120" s="202" t="n">
        <v>2.5</v>
      </c>
      <c r="E120" s="202" t="n">
        <v>2.2999999999999998</v>
      </c>
      <c r="F120" s="202" t="n">
        <v>16.399999999999999</v>
      </c>
      <c r="G120" s="202" t="n">
        <v>95.599999999999994</v>
      </c>
      <c r="H120" s="20" t="n"/>
      <c r="I120" s="119" t="n"/>
      <c r="J120" s="119" t="s"/>
      <c r="K120" s="119" t="s"/>
      <c r="L120" s="120" t="n"/>
      <c r="M120" s="120" t="n"/>
      <c r="N120" s="120" t="n"/>
      <c r="O120" s="120" t="n"/>
      <c r="P120" s="103" t="n"/>
    </row>
    <row customFormat="true" ht="18" outlineLevel="0" r="121" s="16">
      <c r="A121" s="45" t="n">
        <v>1</v>
      </c>
      <c r="B121" s="46" t="s">
        <v>20</v>
      </c>
      <c r="C121" s="45" t="n">
        <v>10</v>
      </c>
      <c r="D121" s="47" t="n">
        <v>0.10000000000000001</v>
      </c>
      <c r="E121" s="47" t="n">
        <v>8.3000000000000007</v>
      </c>
      <c r="F121" s="47" t="n">
        <v>0.10000000000000001</v>
      </c>
      <c r="G121" s="47" t="n">
        <v>74.799999999999997</v>
      </c>
      <c r="H121" s="103" t="n"/>
      <c r="I121" s="106" t="n"/>
      <c r="J121" s="106" t="s"/>
      <c r="K121" s="106" t="s"/>
      <c r="L121" s="106" t="s"/>
      <c r="M121" s="106" t="s"/>
      <c r="N121" s="106" t="s"/>
      <c r="O121" s="106" t="s"/>
      <c r="P121" s="105" t="n"/>
    </row>
    <row customFormat="true" ht="18" outlineLevel="0" r="122" s="17">
      <c r="A122" s="48" t="n"/>
      <c r="B122" s="46" t="s">
        <v>24</v>
      </c>
      <c r="C122" s="45" t="n">
        <v>45</v>
      </c>
      <c r="D122" s="47" t="n">
        <v>3.04</v>
      </c>
      <c r="E122" s="47" t="n">
        <v>0.35999999999999999</v>
      </c>
      <c r="F122" s="47" t="n">
        <v>19.68</v>
      </c>
      <c r="G122" s="47" t="n">
        <v>94</v>
      </c>
      <c r="H122" s="105" t="n"/>
      <c r="I122" s="110" t="n"/>
      <c r="J122" s="20" t="n"/>
      <c r="K122" s="110" t="n"/>
      <c r="L122" s="111" t="n"/>
      <c r="M122" s="111" t="n"/>
      <c r="N122" s="111" t="n"/>
      <c r="O122" s="111" t="n"/>
      <c r="P122" s="20" t="n"/>
    </row>
    <row customFormat="true" ht="18" outlineLevel="0" r="123" s="101">
      <c r="A123" s="49" t="s">
        <v>25</v>
      </c>
      <c r="B123" s="246" t="s"/>
      <c r="C123" s="51" t="n">
        <f aca="false" ca="false" dt2D="false" dtr="false" t="normal">SUM(C119:C122)</f>
        <v>405</v>
      </c>
      <c r="D123" s="52" t="n">
        <f aca="false" ca="false" dt2D="false" dtr="false" t="normal">SUM(D119:D122)</f>
        <v>19.140000000000001</v>
      </c>
      <c r="E123" s="52" t="n">
        <f aca="false" ca="false" dt2D="false" dtr="false" t="normal">SUM(E119:E122)</f>
        <v>22.760000000000002</v>
      </c>
      <c r="F123" s="52" t="n">
        <f aca="false" ca="false" dt2D="false" dtr="false" t="normal">SUM(F119:F122)</f>
        <v>64.879999999999995</v>
      </c>
      <c r="G123" s="52" t="n">
        <f aca="false" ca="false" dt2D="false" dtr="false" t="normal">SUM(G119:G122)</f>
        <v>561.79999999999995</v>
      </c>
      <c r="H123" s="20" t="n"/>
      <c r="I123" s="110" t="n"/>
      <c r="J123" s="20" t="n"/>
      <c r="K123" s="110" t="n"/>
      <c r="L123" s="111" t="n"/>
      <c r="M123" s="111" t="n"/>
      <c r="N123" s="111" t="n"/>
      <c r="O123" s="111" t="n"/>
      <c r="P123" s="103" t="n"/>
    </row>
    <row customFormat="true" ht="18" outlineLevel="0" r="124" s="121">
      <c r="A124" s="193" t="s">
        <v>26</v>
      </c>
      <c r="B124" s="247" t="s"/>
      <c r="C124" s="248" t="s"/>
      <c r="D124" s="249" t="s"/>
      <c r="E124" s="250" t="s"/>
      <c r="F124" s="251" t="s"/>
      <c r="G124" s="252" t="s"/>
      <c r="H124" s="20" t="n"/>
      <c r="I124" s="110" t="n"/>
      <c r="J124" s="20" t="n"/>
      <c r="K124" s="110" t="n"/>
      <c r="L124" s="109" t="n"/>
      <c r="M124" s="109" t="n"/>
      <c r="N124" s="111" t="n"/>
      <c r="O124" s="111" t="n"/>
      <c r="P124" s="14" t="n"/>
    </row>
    <row customFormat="true" ht="18" outlineLevel="0" r="125" s="121">
      <c r="A125" s="45" t="n">
        <v>52</v>
      </c>
      <c r="B125" s="46" t="s">
        <v>76</v>
      </c>
      <c r="C125" s="45" t="n">
        <v>60</v>
      </c>
      <c r="D125" s="47" t="n">
        <v>0.72599999999999998</v>
      </c>
      <c r="E125" s="47" t="n">
        <v>1.1319999999999999</v>
      </c>
      <c r="F125" s="47" t="n">
        <v>2.508</v>
      </c>
      <c r="G125" s="47" t="n">
        <v>25.800000000000001</v>
      </c>
      <c r="H125" s="20" t="n"/>
      <c r="I125" s="110" t="n"/>
      <c r="J125" s="20" t="n"/>
      <c r="K125" s="110" t="n"/>
      <c r="L125" s="109" t="n"/>
      <c r="M125" s="109" t="n"/>
      <c r="N125" s="111" t="n"/>
      <c r="O125" s="111" t="n"/>
      <c r="P125" s="14" t="n"/>
    </row>
    <row customFormat="true" ht="18" outlineLevel="0" r="126" s="8">
      <c r="A126" s="45" t="n">
        <v>88</v>
      </c>
      <c r="B126" s="46" t="s">
        <v>77</v>
      </c>
      <c r="C126" s="45" t="n">
        <v>200</v>
      </c>
      <c r="D126" s="47" t="n">
        <v>1.53</v>
      </c>
      <c r="E126" s="47" t="n">
        <v>2.2080000000000002</v>
      </c>
      <c r="F126" s="47" t="n">
        <v>10.247</v>
      </c>
      <c r="G126" s="47" t="n">
        <v>107.25</v>
      </c>
      <c r="H126" s="20" t="n"/>
      <c r="I126" s="109" t="n"/>
      <c r="J126" s="20" t="n"/>
      <c r="K126" s="110" t="n"/>
      <c r="L126" s="111" t="n"/>
      <c r="M126" s="111" t="n"/>
      <c r="N126" s="111" t="n"/>
      <c r="O126" s="111" t="n"/>
      <c r="P126" s="102" t="n"/>
    </row>
    <row customFormat="true" ht="18" outlineLevel="0" r="127" s="13">
      <c r="A127" s="45" t="n">
        <v>291</v>
      </c>
      <c r="B127" s="46" t="s">
        <v>78</v>
      </c>
      <c r="C127" s="45" t="n">
        <v>90</v>
      </c>
      <c r="D127" s="47" t="n">
        <v>13.305999999999999</v>
      </c>
      <c r="E127" s="47" t="n">
        <v>12.603</v>
      </c>
      <c r="F127" s="47" t="n">
        <v>3.9660000000000002</v>
      </c>
      <c r="G127" s="47" t="n">
        <v>29.875</v>
      </c>
      <c r="H127" s="20" t="n"/>
      <c r="I127" s="109" t="n"/>
      <c r="J127" s="20" t="n"/>
      <c r="K127" s="110" t="n"/>
      <c r="L127" s="111" t="n"/>
      <c r="M127" s="111" t="n"/>
      <c r="N127" s="111" t="n"/>
      <c r="O127" s="111" t="n"/>
      <c r="P127" s="104" t="n"/>
    </row>
    <row customFormat="true" ht="18" outlineLevel="0" r="128" s="13">
      <c r="A128" s="45" t="n">
        <v>376</v>
      </c>
      <c r="B128" s="46" t="s">
        <v>79</v>
      </c>
      <c r="C128" s="45" t="n">
        <v>150</v>
      </c>
      <c r="D128" s="47" t="n">
        <v>4.0069999999999997</v>
      </c>
      <c r="E128" s="47" t="n">
        <v>4.2779999999999996</v>
      </c>
      <c r="F128" s="47" t="n">
        <v>37.070999999999998</v>
      </c>
      <c r="G128" s="47" t="n">
        <v>181.72</v>
      </c>
      <c r="H128" s="20" t="n"/>
      <c r="I128" s="109" t="n"/>
      <c r="J128" s="20" t="n"/>
      <c r="K128" s="109" t="n"/>
      <c r="L128" s="109" t="n"/>
      <c r="M128" s="109" t="n"/>
      <c r="N128" s="109" t="n"/>
      <c r="O128" s="109" t="n"/>
      <c r="P128" s="104" t="n"/>
    </row>
    <row customFormat="true" ht="18" outlineLevel="0" r="129" s="13">
      <c r="A129" s="45" t="n">
        <v>349</v>
      </c>
      <c r="B129" s="162" t="s">
        <v>80</v>
      </c>
      <c r="C129" s="253" t="n">
        <v>180</v>
      </c>
      <c r="D129" s="47" t="n">
        <v>0.22500000000000001</v>
      </c>
      <c r="E129" s="47" t="n">
        <v>0.050999999999999997</v>
      </c>
      <c r="F129" s="47" t="n">
        <v>12.960000000000001</v>
      </c>
      <c r="G129" s="47" t="n">
        <v>63.299999999999997</v>
      </c>
      <c r="H129" s="20" t="n"/>
      <c r="I129" s="109" t="n"/>
      <c r="J129" s="20" t="n"/>
      <c r="K129" s="109" t="n"/>
      <c r="L129" s="109" t="n"/>
      <c r="M129" s="109" t="n"/>
      <c r="N129" s="109" t="n"/>
      <c r="O129" s="109" t="n"/>
      <c r="P129" s="104" t="n"/>
    </row>
    <row customFormat="true" ht="18" outlineLevel="0" r="130" s="16">
      <c r="A130" s="48" t="n"/>
      <c r="B130" s="46" t="s">
        <v>24</v>
      </c>
      <c r="C130" s="45" t="n">
        <v>40</v>
      </c>
      <c r="D130" s="47" t="n">
        <v>2.2799999999999998</v>
      </c>
      <c r="E130" s="47" t="n">
        <v>0.23999999999999999</v>
      </c>
      <c r="F130" s="47" t="n">
        <v>14.76</v>
      </c>
      <c r="G130" s="47" t="n">
        <v>70.5</v>
      </c>
      <c r="H130" s="20" t="n"/>
      <c r="I130" s="119" t="n"/>
      <c r="J130" s="119" t="s"/>
      <c r="K130" s="119" t="s"/>
      <c r="L130" s="120" t="n"/>
      <c r="M130" s="120" t="n"/>
      <c r="N130" s="120" t="n"/>
      <c r="O130" s="120" t="n"/>
      <c r="P130" s="105" t="n"/>
    </row>
    <row customFormat="true" ht="18" outlineLevel="0" r="131" s="17">
      <c r="A131" s="48" t="n"/>
      <c r="B131" s="46" t="s">
        <v>32</v>
      </c>
      <c r="C131" s="45" t="n">
        <v>40</v>
      </c>
      <c r="D131" s="47" t="n">
        <v>2.5499999999999998</v>
      </c>
      <c r="E131" s="47" t="n">
        <v>0.98999999999999999</v>
      </c>
      <c r="F131" s="47" t="n">
        <v>14.49</v>
      </c>
      <c r="G131" s="47" t="n">
        <v>77.700000000000003</v>
      </c>
      <c r="H131" s="103" t="n"/>
      <c r="I131" s="149" t="n"/>
      <c r="J131" s="149" t="s"/>
      <c r="K131" s="149" t="s"/>
      <c r="L131" s="150" t="n"/>
      <c r="M131" s="150" t="n"/>
      <c r="N131" s="150" t="n"/>
      <c r="O131" s="150" t="n"/>
      <c r="P131" s="20" t="n"/>
    </row>
    <row customFormat="true" ht="18" outlineLevel="0" r="132" s="17">
      <c r="A132" s="49" t="n"/>
      <c r="B132" s="172" t="n"/>
      <c r="C132" s="254" t="n"/>
      <c r="D132" s="52" t="n"/>
      <c r="E132" s="52" t="n"/>
      <c r="F132" s="52" t="n"/>
      <c r="G132" s="52" t="n"/>
      <c r="H132" s="105" t="n"/>
      <c r="I132" s="149" t="n"/>
      <c r="J132" s="149" t="n"/>
      <c r="K132" s="149" t="n"/>
      <c r="L132" s="150" t="n"/>
      <c r="M132" s="150" t="n"/>
      <c r="N132" s="150" t="n"/>
      <c r="O132" s="150" t="n"/>
      <c r="P132" s="20" t="n"/>
    </row>
    <row customFormat="true" ht="18" outlineLevel="0" r="133" s="17">
      <c r="A133" s="49" t="s">
        <v>81</v>
      </c>
      <c r="B133" s="255" t="s"/>
      <c r="C133" s="51" t="n">
        <f aca="false" ca="false" dt2D="false" dtr="false" t="normal">SUM(C125:C132)</f>
        <v>760</v>
      </c>
      <c r="D133" s="164" t="n">
        <f aca="false" ca="false" dt2D="false" dtr="false" t="normal">SUM(D125:D132)</f>
        <v>24.624000000000002</v>
      </c>
      <c r="E133" s="164" t="n">
        <f aca="false" ca="false" dt2D="false" dtr="false" t="normal">SUM(E125:E132)</f>
        <v>21.501999999999995</v>
      </c>
      <c r="F133" s="164" t="n">
        <f aca="false" ca="false" dt2D="false" dtr="false" t="normal">SUM(F125:F132)</f>
        <v>96.00200000000001</v>
      </c>
      <c r="G133" s="164" t="n">
        <f aca="false" ca="false" dt2D="false" dtr="false" t="normal">SUM(G125:G132)</f>
        <v>556.14499999999998</v>
      </c>
      <c r="H133" s="105" t="n"/>
      <c r="I133" s="149" t="n"/>
      <c r="J133" s="149" t="n"/>
      <c r="K133" s="149" t="n"/>
      <c r="L133" s="150" t="n"/>
      <c r="M133" s="150" t="n"/>
      <c r="N133" s="150" t="n"/>
      <c r="O133" s="150" t="n"/>
      <c r="P133" s="20" t="n"/>
    </row>
    <row customFormat="true" ht="18" outlineLevel="0" r="134" s="17">
      <c r="A134" s="59" t="s">
        <v>34</v>
      </c>
      <c r="B134" s="256" t="s"/>
      <c r="C134" s="257" t="s"/>
      <c r="D134" s="258" t="s"/>
      <c r="E134" s="259" t="s"/>
      <c r="F134" s="260" t="s"/>
      <c r="G134" s="261" t="s"/>
      <c r="H134" s="105" t="n"/>
      <c r="I134" s="149" t="n"/>
      <c r="J134" s="149" t="n"/>
      <c r="K134" s="149" t="n"/>
      <c r="L134" s="150" t="n"/>
      <c r="M134" s="150" t="n"/>
      <c r="N134" s="150" t="n"/>
      <c r="O134" s="150" t="n"/>
      <c r="P134" s="20" t="n"/>
    </row>
    <row customFormat="true" ht="18" outlineLevel="0" r="135" s="17">
      <c r="A135" s="49" t="n"/>
      <c r="B135" s="131" t="s">
        <v>49</v>
      </c>
      <c r="C135" s="262" t="n">
        <v>200</v>
      </c>
      <c r="D135" s="47" t="n">
        <v>0.78000000000000003</v>
      </c>
      <c r="E135" s="47" t="n">
        <v>0.059999999999999998</v>
      </c>
      <c r="F135" s="47" t="n">
        <v>25.109999999999999</v>
      </c>
      <c r="G135" s="47" t="n">
        <v>105.25</v>
      </c>
      <c r="H135" s="105" t="n"/>
      <c r="I135" s="149" t="n"/>
      <c r="J135" s="149" t="n"/>
      <c r="K135" s="149" t="n"/>
      <c r="L135" s="150" t="n"/>
      <c r="M135" s="150" t="n"/>
      <c r="N135" s="150" t="n"/>
      <c r="O135" s="150" t="n"/>
      <c r="P135" s="20" t="n"/>
    </row>
    <row customFormat="true" ht="18" outlineLevel="0" r="136" s="17">
      <c r="A136" s="49" t="n"/>
      <c r="B136" s="69" t="s">
        <v>37</v>
      </c>
      <c r="C136" s="263" t="n">
        <v>100</v>
      </c>
      <c r="D136" s="47" t="n">
        <v>0.80000000000000004</v>
      </c>
      <c r="E136" s="47" t="n">
        <v>0.20000000000000001</v>
      </c>
      <c r="F136" s="47" t="n">
        <v>7.5</v>
      </c>
      <c r="G136" s="47" t="n">
        <v>38</v>
      </c>
      <c r="H136" s="105" t="n"/>
      <c r="I136" s="149" t="n"/>
      <c r="J136" s="149" t="n"/>
      <c r="K136" s="149" t="n"/>
      <c r="L136" s="150" t="n"/>
      <c r="M136" s="150" t="n"/>
      <c r="N136" s="150" t="n"/>
      <c r="O136" s="150" t="n"/>
      <c r="P136" s="20" t="n"/>
    </row>
    <row customFormat="true" ht="18" outlineLevel="0" r="137" s="17">
      <c r="A137" s="38" t="n"/>
      <c r="B137" s="131" t="s">
        <v>50</v>
      </c>
      <c r="C137" s="130" t="n">
        <v>40</v>
      </c>
      <c r="D137" s="47" t="n">
        <v>2</v>
      </c>
      <c r="E137" s="47" t="n">
        <v>10.4</v>
      </c>
      <c r="F137" s="47" t="n">
        <v>19.800000000000001</v>
      </c>
      <c r="G137" s="47" t="n">
        <v>183.30000000000001</v>
      </c>
      <c r="H137" s="105" t="n"/>
      <c r="I137" s="149" t="n"/>
      <c r="J137" s="149" t="n"/>
      <c r="K137" s="149" t="n"/>
      <c r="L137" s="150" t="n"/>
      <c r="M137" s="150" t="n"/>
      <c r="N137" s="150" t="n"/>
      <c r="O137" s="150" t="n"/>
      <c r="P137" s="20" t="n"/>
    </row>
    <row customFormat="true" ht="18" outlineLevel="0" r="138" s="101">
      <c r="A138" s="59" t="s">
        <v>38</v>
      </c>
      <c r="B138" s="264" t="s"/>
      <c r="C138" s="49" t="n">
        <f aca="false" ca="false" dt2D="false" dtr="false" t="normal">SUM(C135:C137)</f>
        <v>340</v>
      </c>
      <c r="D138" s="52" t="n">
        <v>5.0700000000000003</v>
      </c>
      <c r="E138" s="52" t="n">
        <v>3.6749999999999998</v>
      </c>
      <c r="F138" s="52" t="n">
        <v>72.625</v>
      </c>
      <c r="G138" s="52" t="n">
        <v>270.25</v>
      </c>
      <c r="H138" s="105" t="n"/>
      <c r="I138" s="149" t="n"/>
      <c r="J138" s="149" t="n"/>
      <c r="K138" s="149" t="n"/>
      <c r="L138" s="150" t="n"/>
      <c r="M138" s="150" t="n"/>
      <c r="N138" s="150" t="n"/>
      <c r="O138" s="150" t="n"/>
      <c r="P138" s="103" t="n"/>
    </row>
    <row customFormat="true" ht="18" outlineLevel="0" r="139" s="101">
      <c r="A139" s="119" t="n"/>
      <c r="B139" s="119" t="n"/>
      <c r="C139" s="119" t="n"/>
      <c r="D139" s="120" t="n"/>
      <c r="E139" s="120" t="n"/>
      <c r="F139" s="120" t="n"/>
      <c r="G139" s="120" t="n"/>
      <c r="H139" s="105" t="n"/>
      <c r="I139" s="149" t="n"/>
      <c r="J139" s="149" t="n"/>
      <c r="K139" s="149" t="n"/>
      <c r="L139" s="150" t="n"/>
      <c r="M139" s="150" t="n"/>
      <c r="N139" s="150" t="n"/>
      <c r="O139" s="150" t="n"/>
      <c r="P139" s="103" t="n"/>
    </row>
    <row customFormat="true" ht="18" outlineLevel="0" r="140" s="16">
      <c r="A140" s="31" t="s">
        <v>82</v>
      </c>
      <c r="B140" s="265" t="s"/>
      <c r="C140" s="266" t="n">
        <f aca="false" ca="false" dt2D="false" dtr="false" t="normal">SUM(C123+C133+C138)</f>
        <v>1505</v>
      </c>
      <c r="D140" s="52" t="n">
        <f aca="false" ca="false" dt2D="false" dtr="false" t="normal">D123+D133+D138</f>
        <v>48.834000000000003</v>
      </c>
      <c r="E140" s="52" t="n">
        <f aca="false" ca="false" dt2D="false" dtr="false" t="normal">E123+E133+E138</f>
        <v>47.936999999999998</v>
      </c>
      <c r="F140" s="52" t="n">
        <f aca="false" ca="false" dt2D="false" dtr="false" t="normal">F123+F133+F138</f>
        <v>233.50700000000001</v>
      </c>
      <c r="G140" s="52" t="n">
        <f aca="false" ca="false" dt2D="false" dtr="false" t="normal">G123+G133+G138</f>
        <v>1388.1949999999999</v>
      </c>
      <c r="H140" s="105" t="n"/>
      <c r="I140" s="9" t="n"/>
      <c r="J140" s="9" t="s"/>
      <c r="K140" s="9" t="s"/>
      <c r="L140" s="9" t="s"/>
      <c r="M140" s="9" t="s"/>
      <c r="N140" s="9" t="s"/>
      <c r="O140" s="9" t="s"/>
      <c r="P140" s="105" t="n"/>
    </row>
    <row customFormat="true" ht="18" outlineLevel="0" r="141" s="17">
      <c r="A141" s="173" t="n"/>
      <c r="B141" s="267" t="s"/>
      <c r="C141" s="268" t="s"/>
      <c r="D141" s="82" t="n"/>
      <c r="E141" s="82" t="n"/>
      <c r="F141" s="82" t="n"/>
      <c r="G141" s="82" t="n"/>
      <c r="H141" s="105" t="n"/>
      <c r="I141" s="9" t="n"/>
      <c r="J141" s="9" t="s"/>
      <c r="K141" s="9" t="s"/>
      <c r="L141" s="9" t="s"/>
      <c r="M141" s="9" t="s"/>
      <c r="N141" s="9" t="s"/>
      <c r="O141" s="9" t="s"/>
      <c r="P141" s="20" t="n"/>
    </row>
    <row customFormat="true" ht="18" outlineLevel="0" r="142" s="101">
      <c r="A142" s="24" t="s">
        <v>83</v>
      </c>
      <c r="B142" s="269" t="s"/>
      <c r="C142" s="270" t="s"/>
      <c r="D142" s="271" t="s"/>
      <c r="E142" s="272" t="s"/>
      <c r="F142" s="273" t="s"/>
      <c r="G142" s="274" t="s"/>
      <c r="H142" s="14" t="n"/>
      <c r="I142" s="104" t="n"/>
      <c r="J142" s="104" t="n"/>
      <c r="K142" s="104" t="n"/>
      <c r="L142" s="104" t="n"/>
      <c r="M142" s="104" t="s"/>
      <c r="N142" s="104" t="s"/>
      <c r="O142" s="104" t="n"/>
      <c r="P142" s="103" t="n"/>
    </row>
    <row customFormat="true" ht="18" outlineLevel="0" r="143" s="16">
      <c r="A143" s="31" t="s">
        <v>11</v>
      </c>
      <c r="B143" s="31" t="s">
        <v>12</v>
      </c>
      <c r="C143" s="31" t="s">
        <v>13</v>
      </c>
      <c r="D143" s="31" t="s">
        <v>14</v>
      </c>
      <c r="E143" s="275" t="s"/>
      <c r="F143" s="276" t="s"/>
      <c r="G143" s="31" t="s">
        <v>15</v>
      </c>
      <c r="H143" s="102" t="n"/>
      <c r="I143" s="104" t="s"/>
      <c r="J143" s="104" t="s"/>
      <c r="K143" s="104" t="s"/>
      <c r="L143" s="104" t="n"/>
      <c r="M143" s="104" t="n"/>
      <c r="N143" s="104" t="n"/>
      <c r="O143" s="104" t="s"/>
      <c r="P143" s="105" t="n"/>
    </row>
    <row customFormat="true" ht="18" outlineLevel="0" r="144" s="17">
      <c r="A144" s="277" t="s"/>
      <c r="B144" s="278" t="s"/>
      <c r="C144" s="279" t="s"/>
      <c r="D144" s="31" t="s">
        <v>16</v>
      </c>
      <c r="E144" s="31" t="s">
        <v>17</v>
      </c>
      <c r="F144" s="31" t="s">
        <v>18</v>
      </c>
      <c r="G144" s="280" t="s"/>
      <c r="H144" s="102" t="n"/>
      <c r="I144" s="106" t="n"/>
      <c r="J144" s="106" t="s"/>
      <c r="K144" s="106" t="s"/>
      <c r="L144" s="106" t="s"/>
      <c r="M144" s="106" t="s"/>
      <c r="N144" s="106" t="s"/>
      <c r="O144" s="106" t="s"/>
      <c r="P144" s="20" t="n"/>
    </row>
    <row customFormat="true" ht="18" outlineLevel="0" r="145" s="17">
      <c r="A145" s="38" t="s">
        <v>19</v>
      </c>
      <c r="B145" s="281" t="s"/>
      <c r="C145" s="282" t="s"/>
      <c r="D145" s="283" t="s"/>
      <c r="E145" s="284" t="s"/>
      <c r="F145" s="285" t="s"/>
      <c r="G145" s="286" t="s"/>
      <c r="H145" s="104" t="n"/>
      <c r="I145" s="110" t="n"/>
      <c r="J145" s="20" t="n"/>
      <c r="K145" s="110" t="n"/>
      <c r="L145" s="111" t="n"/>
      <c r="M145" s="111" t="n"/>
      <c r="N145" s="109" t="n"/>
      <c r="O145" s="111" t="n"/>
      <c r="P145" s="20" t="n"/>
    </row>
    <row customFormat="true" ht="18" outlineLevel="0" r="146" s="17">
      <c r="A146" s="45" t="n">
        <v>223</v>
      </c>
      <c r="B146" s="46" t="s">
        <v>54</v>
      </c>
      <c r="C146" s="48" t="n">
        <v>200</v>
      </c>
      <c r="D146" s="47" t="n">
        <v>6.5999999999999996</v>
      </c>
      <c r="E146" s="47" t="n">
        <v>6</v>
      </c>
      <c r="F146" s="47" t="n">
        <v>32</v>
      </c>
      <c r="G146" s="47" t="n">
        <v>234.22999999999999</v>
      </c>
      <c r="H146" s="104" t="n"/>
      <c r="I146" s="110" t="n"/>
      <c r="J146" s="20" t="n"/>
      <c r="K146" s="110" t="n"/>
      <c r="L146" s="111" t="n"/>
      <c r="M146" s="111" t="n"/>
      <c r="N146" s="111" t="n"/>
      <c r="O146" s="111" t="n"/>
      <c r="P146" s="20" t="n"/>
    </row>
    <row customFormat="true" ht="18" outlineLevel="0" r="147" s="17">
      <c r="A147" s="45" t="n">
        <v>349</v>
      </c>
      <c r="B147" s="46" t="s">
        <v>31</v>
      </c>
      <c r="C147" s="45" t="n">
        <v>200</v>
      </c>
      <c r="D147" s="47" t="n">
        <v>0.59999999999999998</v>
      </c>
      <c r="E147" s="47" t="n">
        <v>0.089999999999999997</v>
      </c>
      <c r="F147" s="47" t="n">
        <v>32.009999999999998</v>
      </c>
      <c r="G147" s="47" t="n">
        <v>132.80000000000001</v>
      </c>
      <c r="H147" s="105" t="n"/>
      <c r="I147" s="110" t="n"/>
      <c r="J147" s="20" t="n"/>
      <c r="K147" s="110" t="n"/>
      <c r="L147" s="111" t="n"/>
      <c r="M147" s="111" t="n"/>
      <c r="N147" s="111" t="n"/>
      <c r="O147" s="111" t="n"/>
      <c r="P147" s="20" t="n"/>
    </row>
    <row customFormat="true" ht="18" outlineLevel="0" r="148" s="17">
      <c r="A148" s="48" t="n"/>
      <c r="B148" s="46" t="s">
        <v>24</v>
      </c>
      <c r="C148" s="45" t="n">
        <v>45</v>
      </c>
      <c r="D148" s="47" t="n">
        <v>3.04</v>
      </c>
      <c r="E148" s="47" t="n">
        <v>0.32000000000000001</v>
      </c>
      <c r="F148" s="47" t="n">
        <v>19.68</v>
      </c>
      <c r="G148" s="47" t="n">
        <v>94</v>
      </c>
      <c r="H148" s="20" t="n"/>
      <c r="I148" s="109" t="n"/>
      <c r="J148" s="20" t="n"/>
      <c r="K148" s="110" t="n"/>
      <c r="L148" s="111" t="n"/>
      <c r="M148" s="111" t="n"/>
      <c r="N148" s="111" t="n"/>
      <c r="O148" s="111" t="n"/>
      <c r="P148" s="20" t="n"/>
    </row>
    <row customFormat="true" ht="18" outlineLevel="0" r="149" s="17">
      <c r="A149" s="45" t="n">
        <v>213</v>
      </c>
      <c r="B149" s="46" t="s">
        <v>84</v>
      </c>
      <c r="C149" s="45" t="n">
        <v>10</v>
      </c>
      <c r="D149" s="47" t="n">
        <v>2.2999999999999998</v>
      </c>
      <c r="E149" s="47" t="n">
        <v>3</v>
      </c>
      <c r="F149" s="47" t="n">
        <v>0</v>
      </c>
      <c r="G149" s="47" t="n">
        <v>36.399999999999999</v>
      </c>
      <c r="H149" s="20" t="n"/>
      <c r="I149" s="119" t="n"/>
      <c r="J149" s="119" t="s"/>
      <c r="K149" s="119" t="s"/>
      <c r="L149" s="120" t="n"/>
      <c r="M149" s="120" t="n"/>
      <c r="N149" s="120" t="n"/>
      <c r="O149" s="120" t="n"/>
      <c r="P149" s="20" t="n"/>
    </row>
    <row customFormat="true" ht="18" outlineLevel="0" r="150" s="101">
      <c r="A150" s="49" t="s">
        <v>25</v>
      </c>
      <c r="B150" s="287" t="s"/>
      <c r="C150" s="59" t="n">
        <f aca="false" ca="false" dt2D="false" dtr="false" t="normal">SUM(C146:C149)</f>
        <v>455</v>
      </c>
      <c r="D150" s="52" t="n">
        <f aca="false" ca="false" dt2D="false" dtr="false" t="normal">SUM(D146:D149)</f>
        <v>12.539999999999999</v>
      </c>
      <c r="E150" s="52" t="n">
        <f aca="false" ca="false" dt2D="false" dtr="false" t="normal">SUM(E146:E149)</f>
        <v>9.4100000000000001</v>
      </c>
      <c r="F150" s="52" t="n">
        <f aca="false" ca="false" dt2D="false" dtr="false" t="normal">SUM(F146:F149)</f>
        <v>83.689999999999998</v>
      </c>
      <c r="G150" s="52" t="n">
        <f aca="false" ca="false" dt2D="false" dtr="false" t="normal">SUM(G146:G149)</f>
        <v>497.42999999999995</v>
      </c>
      <c r="H150" s="20" t="n"/>
      <c r="I150" s="106" t="n"/>
      <c r="J150" s="106" t="s"/>
      <c r="K150" s="106" t="s"/>
      <c r="L150" s="106" t="s"/>
      <c r="M150" s="106" t="s"/>
      <c r="N150" s="106" t="s"/>
      <c r="O150" s="106" t="s"/>
      <c r="P150" s="103" t="n"/>
    </row>
    <row customFormat="true" ht="18" outlineLevel="0" r="151" s="16">
      <c r="A151" s="38" t="s">
        <v>26</v>
      </c>
      <c r="B151" s="288" t="s"/>
      <c r="C151" s="289" t="s"/>
      <c r="D151" s="290" t="s"/>
      <c r="E151" s="291" t="s"/>
      <c r="F151" s="292" t="s"/>
      <c r="G151" s="293" t="s"/>
      <c r="H151" s="20" t="n"/>
      <c r="I151" s="109" t="n"/>
      <c r="J151" s="20" t="n"/>
      <c r="K151" s="110" t="n"/>
      <c r="L151" s="111" t="n"/>
      <c r="M151" s="111" t="n"/>
      <c r="N151" s="111" t="n"/>
      <c r="O151" s="111" t="n"/>
      <c r="P151" s="105" t="n"/>
    </row>
    <row customFormat="true" ht="18" outlineLevel="0" r="152" s="17">
      <c r="A152" s="45" t="n">
        <v>82</v>
      </c>
      <c r="B152" s="46" t="s">
        <v>85</v>
      </c>
      <c r="C152" s="48" t="n">
        <v>200</v>
      </c>
      <c r="D152" s="47" t="n">
        <v>13.199999999999999</v>
      </c>
      <c r="E152" s="47" t="n">
        <v>15.859999999999999</v>
      </c>
      <c r="F152" s="47" t="n">
        <v>27.199999999999999</v>
      </c>
      <c r="G152" s="47" t="n">
        <v>171.87</v>
      </c>
      <c r="H152" s="103" t="n"/>
      <c r="I152" s="110" t="n"/>
      <c r="J152" s="20" t="n"/>
      <c r="K152" s="110" t="n"/>
      <c r="L152" s="111" t="n"/>
      <c r="M152" s="111" t="n"/>
      <c r="N152" s="111" t="n"/>
      <c r="O152" s="111" t="n"/>
      <c r="P152" s="20" t="n"/>
    </row>
    <row customFormat="true" ht="18" outlineLevel="0" r="153" s="17">
      <c r="A153" s="45" t="n">
        <v>291</v>
      </c>
      <c r="B153" s="46" t="s">
        <v>86</v>
      </c>
      <c r="C153" s="48" t="n">
        <v>200</v>
      </c>
      <c r="D153" s="47" t="n">
        <v>14.266</v>
      </c>
      <c r="E153" s="47" t="n">
        <v>15.093999999999999</v>
      </c>
      <c r="F153" s="47" t="n">
        <v>2.0800000000000001</v>
      </c>
      <c r="G153" s="47" t="n">
        <v>199.87799999999999</v>
      </c>
      <c r="H153" s="105" t="n"/>
      <c r="I153" s="110" t="n"/>
      <c r="J153" s="20" t="n"/>
      <c r="K153" s="110" t="n"/>
      <c r="L153" s="111" t="n"/>
      <c r="M153" s="111" t="n"/>
      <c r="N153" s="111" t="n"/>
      <c r="O153" s="111" t="n"/>
      <c r="P153" s="20" t="n"/>
    </row>
    <row customFormat="true" ht="18" outlineLevel="0" r="154" s="17">
      <c r="A154" s="45" t="n">
        <v>377</v>
      </c>
      <c r="B154" s="46" t="s">
        <v>48</v>
      </c>
      <c r="C154" s="45" t="n">
        <v>180</v>
      </c>
      <c r="D154" s="47" t="n">
        <v>0.22500000000000001</v>
      </c>
      <c r="E154" s="47" t="n">
        <v>0.050999999999999997</v>
      </c>
      <c r="F154" s="47" t="n">
        <v>12.188000000000001</v>
      </c>
      <c r="G154" s="47" t="n">
        <v>63.299999999999997</v>
      </c>
      <c r="H154" s="105" t="n"/>
      <c r="I154" s="110" t="n"/>
      <c r="J154" s="20" t="n"/>
      <c r="K154" s="110" t="n"/>
      <c r="L154" s="111" t="n"/>
      <c r="M154" s="111" t="n"/>
      <c r="N154" s="111" t="n"/>
      <c r="O154" s="111" t="n"/>
      <c r="P154" s="20" t="n"/>
    </row>
    <row customFormat="true" ht="18" outlineLevel="0" r="155" s="121">
      <c r="A155" s="45" t="n">
        <v>357</v>
      </c>
      <c r="B155" s="46" t="s">
        <v>44</v>
      </c>
      <c r="C155" s="45" t="n">
        <v>60</v>
      </c>
      <c r="D155" s="48" t="n">
        <v>1</v>
      </c>
      <c r="E155" s="48" t="n">
        <v>0</v>
      </c>
      <c r="F155" s="47" t="n">
        <v>1</v>
      </c>
      <c r="G155" s="47" t="n">
        <v>11</v>
      </c>
      <c r="H155" s="20" t="n"/>
      <c r="I155" s="110" t="n"/>
      <c r="J155" s="20" t="n"/>
      <c r="K155" s="110" t="n"/>
      <c r="L155" s="109" t="n"/>
      <c r="M155" s="109" t="n"/>
      <c r="N155" s="111" t="n"/>
      <c r="O155" s="111" t="n"/>
      <c r="P155" s="14" t="n"/>
    </row>
    <row customFormat="true" ht="18" outlineLevel="0" r="156" s="8">
      <c r="A156" s="48" t="n"/>
      <c r="B156" s="46" t="s">
        <v>24</v>
      </c>
      <c r="C156" s="45" t="n">
        <v>40</v>
      </c>
      <c r="D156" s="47" t="n">
        <v>2.2799999999999998</v>
      </c>
      <c r="E156" s="47" t="n">
        <v>0.23999999999999999</v>
      </c>
      <c r="F156" s="47" t="n">
        <v>14.76</v>
      </c>
      <c r="G156" s="47" t="n">
        <v>70.5</v>
      </c>
      <c r="H156" s="20" t="n"/>
      <c r="I156" s="109" t="n"/>
      <c r="J156" s="20" t="n"/>
      <c r="K156" s="110" t="n"/>
      <c r="L156" s="111" t="n"/>
      <c r="M156" s="111" t="n"/>
      <c r="N156" s="111" t="n"/>
      <c r="O156" s="111" t="n"/>
      <c r="P156" s="102" t="n"/>
    </row>
    <row customFormat="true" ht="18" outlineLevel="0" r="157" s="13">
      <c r="A157" s="48" t="n"/>
      <c r="B157" s="46" t="s">
        <v>32</v>
      </c>
      <c r="C157" s="45" t="n">
        <v>40</v>
      </c>
      <c r="D157" s="47" t="n">
        <v>2.5499999999999998</v>
      </c>
      <c r="E157" s="47" t="n">
        <v>0.98999999999999999</v>
      </c>
      <c r="F157" s="47" t="n">
        <v>14.49</v>
      </c>
      <c r="G157" s="47" t="n">
        <v>77.700000000000003</v>
      </c>
      <c r="H157" s="20" t="n"/>
      <c r="I157" s="109" t="n"/>
      <c r="J157" s="20" t="n"/>
      <c r="K157" s="110" t="n"/>
      <c r="L157" s="111" t="n"/>
      <c r="M157" s="111" t="n"/>
      <c r="N157" s="111" t="n"/>
      <c r="O157" s="111" t="n"/>
      <c r="P157" s="104" t="n"/>
    </row>
    <row customFormat="true" ht="18" outlineLevel="0" r="158" s="13">
      <c r="A158" s="294" t="n"/>
      <c r="B158" s="46" t="n"/>
      <c r="C158" s="45" t="n"/>
      <c r="D158" s="47" t="n"/>
      <c r="E158" s="47" t="n"/>
      <c r="F158" s="47" t="n"/>
      <c r="G158" s="47" t="n"/>
      <c r="H158" s="20" t="n"/>
      <c r="I158" s="109" t="n"/>
      <c r="J158" s="20" t="n"/>
      <c r="K158" s="110" t="n"/>
      <c r="L158" s="111" t="n"/>
      <c r="M158" s="111" t="n"/>
      <c r="N158" s="111" t="n"/>
      <c r="O158" s="111" t="n"/>
      <c r="P158" s="104" t="n"/>
    </row>
    <row customFormat="true" ht="18" outlineLevel="0" r="159" s="16">
      <c r="A159" s="49" t="s">
        <v>33</v>
      </c>
      <c r="B159" s="295" t="s"/>
      <c r="C159" s="59" t="n">
        <f aca="false" ca="false" dt2D="false" dtr="false" t="normal">SUM(C152:C158)</f>
        <v>720</v>
      </c>
      <c r="D159" s="52" t="n">
        <f aca="false" ca="false" dt2D="false" dtr="false" t="normal">SUM(D152:D158)</f>
        <v>33.521000000000001</v>
      </c>
      <c r="E159" s="52" t="n">
        <f aca="false" ca="false" dt2D="false" dtr="false" t="normal">SUM(E152:E158)</f>
        <v>32.234999999999999</v>
      </c>
      <c r="F159" s="52" t="n">
        <f aca="false" ca="false" dt2D="false" dtr="false" t="normal">SUM(F152:F158)</f>
        <v>71.718000000000004</v>
      </c>
      <c r="G159" s="52" t="n">
        <f aca="false" ca="false" dt2D="false" dtr="false" t="normal">SUM(G152:G158)</f>
        <v>594.24800000000005</v>
      </c>
      <c r="H159" s="20" t="n"/>
      <c r="I159" s="119" t="n"/>
      <c r="J159" s="119" t="s"/>
      <c r="K159" s="119" t="s"/>
      <c r="L159" s="120" t="n"/>
      <c r="M159" s="120" t="n"/>
      <c r="N159" s="120" t="n"/>
      <c r="O159" s="120" t="n"/>
      <c r="P159" s="105" t="n"/>
    </row>
    <row customFormat="true" ht="18" outlineLevel="0" r="160" s="16">
      <c r="A160" s="59" t="s">
        <v>34</v>
      </c>
      <c r="B160" s="296" t="s"/>
      <c r="C160" s="297" t="s"/>
      <c r="D160" s="298" t="s"/>
      <c r="E160" s="299" t="s"/>
      <c r="F160" s="300" t="s"/>
      <c r="G160" s="301" t="s"/>
      <c r="H160" s="20" t="n"/>
      <c r="I160" s="119" t="n"/>
      <c r="J160" s="119" t="n"/>
      <c r="K160" s="119" t="n"/>
      <c r="L160" s="120" t="n"/>
      <c r="M160" s="120" t="n"/>
      <c r="N160" s="120" t="n"/>
      <c r="O160" s="120" t="n"/>
      <c r="P160" s="105" t="n"/>
    </row>
    <row customFormat="true" ht="18" outlineLevel="0" r="161" s="16">
      <c r="A161" s="45" t="n">
        <v>376</v>
      </c>
      <c r="B161" s="46" t="s">
        <v>23</v>
      </c>
      <c r="C161" s="45" t="n">
        <v>150</v>
      </c>
      <c r="D161" s="47" t="n">
        <v>4.1600000000000001</v>
      </c>
      <c r="E161" s="47" t="n">
        <v>4.1799999999999997</v>
      </c>
      <c r="F161" s="47" t="n">
        <v>0</v>
      </c>
      <c r="G161" s="47" t="n">
        <v>55.219999999999999</v>
      </c>
      <c r="H161" s="20" t="n"/>
      <c r="I161" s="119" t="n"/>
      <c r="J161" s="119" t="n"/>
      <c r="K161" s="119" t="n"/>
      <c r="L161" s="120" t="n"/>
      <c r="M161" s="120" t="n"/>
      <c r="N161" s="120" t="n"/>
      <c r="O161" s="120" t="n"/>
      <c r="P161" s="105" t="n"/>
    </row>
    <row customFormat="true" ht="18" outlineLevel="0" r="162" s="16">
      <c r="A162" s="68" t="n"/>
      <c r="B162" s="69" t="s">
        <v>87</v>
      </c>
      <c r="C162" s="70" t="n">
        <v>60</v>
      </c>
      <c r="D162" s="71" t="n">
        <v>0.59999999999999998</v>
      </c>
      <c r="E162" s="71" t="n">
        <v>0.59999999999999998</v>
      </c>
      <c r="F162" s="71" t="n">
        <v>14.699999999999999</v>
      </c>
      <c r="G162" s="218" t="n">
        <v>71</v>
      </c>
      <c r="H162" s="20" t="n"/>
      <c r="I162" s="119" t="n"/>
      <c r="J162" s="119" t="n"/>
      <c r="K162" s="119" t="n"/>
      <c r="L162" s="120" t="n"/>
      <c r="M162" s="120" t="n"/>
      <c r="N162" s="120" t="n"/>
      <c r="O162" s="120" t="n"/>
      <c r="P162" s="105" t="n"/>
    </row>
    <row customFormat="true" ht="18" outlineLevel="0" r="163" s="16">
      <c r="A163" s="68" t="n"/>
      <c r="B163" s="172" t="s">
        <v>59</v>
      </c>
      <c r="C163" s="161" t="n">
        <v>100</v>
      </c>
      <c r="D163" s="47" t="n">
        <v>3.7999999999999998</v>
      </c>
      <c r="E163" s="47" t="n">
        <v>1.3</v>
      </c>
      <c r="F163" s="47" t="n">
        <v>19.850000000000001</v>
      </c>
      <c r="G163" s="47" t="n">
        <v>150.25</v>
      </c>
      <c r="H163" s="103" t="n"/>
      <c r="I163" s="119" t="n"/>
      <c r="J163" s="119" t="n"/>
      <c r="K163" s="119" t="n"/>
      <c r="L163" s="120" t="n"/>
      <c r="M163" s="120" t="n"/>
      <c r="N163" s="120" t="n"/>
      <c r="O163" s="120" t="n"/>
      <c r="P163" s="105" t="n"/>
    </row>
    <row customFormat="true" ht="18" outlineLevel="0" r="164" s="16">
      <c r="A164" s="59" t="s">
        <v>38</v>
      </c>
      <c r="B164" s="302" t="s"/>
      <c r="C164" s="303" t="n">
        <f aca="false" ca="false" dt2D="false" dtr="false" t="normal">SUM(C161:C163)</f>
        <v>310</v>
      </c>
      <c r="D164" s="219" t="n">
        <f aca="false" ca="false" dt2D="false" dtr="false" t="normal">SUM(D161:D163)</f>
        <v>8.5599999999999987</v>
      </c>
      <c r="E164" s="219" t="n">
        <f aca="false" ca="false" dt2D="false" dtr="false" t="normal">SUM(E161:E163)</f>
        <v>6.0799999999999992</v>
      </c>
      <c r="F164" s="219" t="n">
        <f aca="false" ca="false" dt2D="false" dtr="false" t="normal">SUM(F161:F163)</f>
        <v>34.549999999999997</v>
      </c>
      <c r="G164" s="164" t="n">
        <f aca="false" ca="false" dt2D="false" dtr="false" t="normal">SUM(G161:G163)</f>
        <v>276.47000000000003</v>
      </c>
      <c r="H164" s="103" t="n"/>
      <c r="I164" s="119" t="n"/>
      <c r="J164" s="119" t="n"/>
      <c r="K164" s="119" t="n"/>
      <c r="L164" s="120" t="n"/>
      <c r="M164" s="120" t="n"/>
      <c r="N164" s="120" t="n"/>
      <c r="O164" s="120" t="n"/>
      <c r="P164" s="105" t="n"/>
    </row>
    <row customFormat="true" ht="18" outlineLevel="0" r="165" s="17">
      <c r="A165" s="38" t="n"/>
      <c r="B165" s="304" t="s"/>
      <c r="C165" s="305" t="s"/>
      <c r="D165" s="306" t="s"/>
      <c r="E165" s="307" t="s"/>
      <c r="F165" s="308" t="s"/>
      <c r="G165" s="309" t="s"/>
      <c r="H165" s="103" t="n"/>
      <c r="I165" s="149" t="n"/>
      <c r="J165" s="149" t="s"/>
      <c r="K165" s="149" t="s"/>
      <c r="L165" s="150" t="n"/>
      <c r="M165" s="150" t="n"/>
      <c r="N165" s="150" t="n"/>
      <c r="O165" s="150" t="n"/>
      <c r="P165" s="20" t="n"/>
    </row>
    <row customFormat="true" ht="18" outlineLevel="0" r="166" s="101">
      <c r="A166" s="31" t="s">
        <v>88</v>
      </c>
      <c r="B166" s="310" t="s"/>
      <c r="C166" s="266" t="n">
        <f aca="false" ca="false" dt2D="false" dtr="false" t="normal">C150+C159+C164</f>
        <v>1485</v>
      </c>
      <c r="D166" s="82" t="n">
        <f aca="false" ca="false" dt2D="false" dtr="false" t="normal">D150+D159+D164</f>
        <v>54.620999999999995</v>
      </c>
      <c r="E166" s="82" t="n">
        <f aca="false" ca="false" dt2D="false" dtr="false" t="normal">E150+E159+E164</f>
        <v>47.724999999999994</v>
      </c>
      <c r="F166" s="82" t="n">
        <f aca="false" ca="false" dt2D="false" dtr="false" t="normal">F150+F159+F164</f>
        <v>189.95800000000003</v>
      </c>
      <c r="G166" s="82" t="n">
        <f aca="false" ca="false" dt2D="false" dtr="false" t="normal">G150+G159+G164</f>
        <v>1368.1479999999999</v>
      </c>
      <c r="H166" s="103" t="n"/>
      <c r="I166" s="149" t="n"/>
      <c r="J166" s="149" t="n"/>
      <c r="K166" s="149" t="n"/>
      <c r="L166" s="150" t="n"/>
      <c r="M166" s="150" t="n"/>
      <c r="N166" s="150" t="n"/>
      <c r="O166" s="150" t="n"/>
      <c r="P166" s="103" t="n"/>
    </row>
    <row customFormat="true" ht="18" outlineLevel="0" r="167" s="101">
      <c r="A167" s="49" t="n"/>
      <c r="B167" s="311" t="s"/>
      <c r="C167" s="312" t="s"/>
      <c r="D167" s="52" t="n"/>
      <c r="E167" s="52" t="n"/>
      <c r="F167" s="52" t="n"/>
      <c r="G167" s="52" t="n"/>
      <c r="H167" s="103" t="n"/>
      <c r="I167" s="149" t="n"/>
      <c r="J167" s="149" t="n"/>
      <c r="K167" s="149" t="n"/>
      <c r="L167" s="150" t="n"/>
      <c r="M167" s="150" t="n"/>
      <c r="N167" s="150" t="n"/>
      <c r="O167" s="150" t="n"/>
      <c r="P167" s="103" t="n"/>
    </row>
    <row customFormat="true" ht="18" outlineLevel="0" r="168" s="101">
      <c r="A168" s="173" t="n"/>
      <c r="B168" s="313" t="s"/>
      <c r="C168" s="314" t="s"/>
      <c r="D168" s="82" t="n"/>
      <c r="E168" s="82" t="n"/>
      <c r="F168" s="82" t="n"/>
      <c r="G168" s="82" t="n"/>
      <c r="H168" s="105" t="n"/>
      <c r="I168" s="149" t="n"/>
      <c r="J168" s="149" t="n"/>
      <c r="K168" s="149" t="n"/>
      <c r="L168" s="150" t="n"/>
      <c r="M168" s="150" t="n"/>
      <c r="N168" s="150" t="n"/>
      <c r="O168" s="150" t="n"/>
      <c r="P168" s="103" t="n"/>
    </row>
    <row customFormat="true" ht="18" outlineLevel="0" r="169" s="101">
      <c r="A169" s="24" t="s">
        <v>89</v>
      </c>
      <c r="B169" s="315" t="s"/>
      <c r="C169" s="316" t="s"/>
      <c r="D169" s="317" t="s"/>
      <c r="E169" s="318" t="s"/>
      <c r="F169" s="319" t="s"/>
      <c r="G169" s="320" t="s"/>
      <c r="H169" s="14" t="n"/>
      <c r="I169" s="149" t="n"/>
      <c r="J169" s="149" t="n"/>
      <c r="K169" s="149" t="n"/>
      <c r="L169" s="150" t="n"/>
      <c r="M169" s="150" t="n"/>
      <c r="N169" s="150" t="n"/>
      <c r="O169" s="150" t="n"/>
      <c r="P169" s="103" t="n"/>
    </row>
    <row customFormat="true" ht="18" outlineLevel="0" r="170" s="101">
      <c r="A170" s="31" t="s">
        <v>11</v>
      </c>
      <c r="B170" s="31" t="s">
        <v>12</v>
      </c>
      <c r="C170" s="31" t="s">
        <v>13</v>
      </c>
      <c r="D170" s="31" t="s">
        <v>14</v>
      </c>
      <c r="E170" s="321" t="s"/>
      <c r="F170" s="322" t="s"/>
      <c r="G170" s="31" t="s">
        <v>15</v>
      </c>
      <c r="H170" s="14" t="n"/>
      <c r="I170" s="149" t="n"/>
      <c r="J170" s="149" t="n"/>
      <c r="K170" s="149" t="n"/>
      <c r="L170" s="150" t="n"/>
      <c r="M170" s="150" t="n"/>
      <c r="N170" s="150" t="n"/>
      <c r="O170" s="150" t="n"/>
      <c r="P170" s="103" t="n"/>
    </row>
    <row customFormat="true" ht="18" outlineLevel="0" r="171" s="101">
      <c r="A171" s="323" t="s"/>
      <c r="B171" s="324" t="s"/>
      <c r="C171" s="325" t="s"/>
      <c r="D171" s="31" t="s">
        <v>16</v>
      </c>
      <c r="E171" s="31" t="s">
        <v>17</v>
      </c>
      <c r="F171" s="31" t="s">
        <v>18</v>
      </c>
      <c r="G171" s="326" t="s"/>
      <c r="H171" s="14" t="n"/>
      <c r="I171" s="149" t="n"/>
      <c r="J171" s="149" t="n"/>
      <c r="K171" s="149" t="n"/>
      <c r="L171" s="150" t="n"/>
      <c r="M171" s="150" t="n"/>
      <c r="N171" s="150" t="n"/>
      <c r="O171" s="150" t="n"/>
      <c r="P171" s="103" t="n"/>
    </row>
    <row customFormat="true" ht="18" outlineLevel="0" r="172" s="101">
      <c r="A172" s="38" t="s">
        <v>19</v>
      </c>
      <c r="B172" s="327" t="s"/>
      <c r="C172" s="328" t="s"/>
      <c r="D172" s="329" t="s"/>
      <c r="E172" s="330" t="s"/>
      <c r="F172" s="331" t="s"/>
      <c r="G172" s="332" t="s"/>
      <c r="H172" s="14" t="n"/>
      <c r="I172" s="149" t="n"/>
      <c r="J172" s="149" t="n"/>
      <c r="K172" s="149" t="n"/>
      <c r="L172" s="150" t="n"/>
      <c r="M172" s="150" t="n"/>
      <c r="N172" s="150" t="n"/>
      <c r="O172" s="150" t="n"/>
      <c r="P172" s="103" t="n"/>
    </row>
    <row customFormat="true" ht="18" outlineLevel="0" r="173" s="101">
      <c r="A173" s="45" t="n">
        <v>174</v>
      </c>
      <c r="B173" s="46" t="s">
        <v>90</v>
      </c>
      <c r="C173" s="45" t="n">
        <v>150</v>
      </c>
      <c r="D173" s="47" t="n">
        <v>6.569</v>
      </c>
      <c r="E173" s="47" t="n">
        <v>5.3040000000000003</v>
      </c>
      <c r="F173" s="47" t="n">
        <v>33.899000000000001</v>
      </c>
      <c r="G173" s="47" t="n">
        <v>210.23699999999999</v>
      </c>
      <c r="H173" s="14" t="n"/>
      <c r="I173" s="149" t="n"/>
      <c r="J173" s="149" t="n"/>
      <c r="K173" s="149" t="n"/>
      <c r="L173" s="150" t="n"/>
      <c r="M173" s="150" t="n"/>
      <c r="N173" s="150" t="n"/>
      <c r="O173" s="150" t="n"/>
      <c r="P173" s="103" t="n"/>
    </row>
    <row customFormat="true" ht="18" outlineLevel="0" r="174" s="101">
      <c r="A174" s="45" t="n">
        <v>357</v>
      </c>
      <c r="B174" s="46" t="s">
        <v>91</v>
      </c>
      <c r="C174" s="45" t="n">
        <v>200</v>
      </c>
      <c r="D174" s="47" t="n">
        <v>0</v>
      </c>
      <c r="E174" s="47" t="n">
        <v>0</v>
      </c>
      <c r="F174" s="47" t="n">
        <v>31.699999999999999</v>
      </c>
      <c r="G174" s="47" t="n">
        <v>127.2</v>
      </c>
      <c r="H174" s="14" t="n"/>
      <c r="I174" s="149" t="n"/>
      <c r="J174" s="149" t="n"/>
      <c r="K174" s="149" t="n"/>
      <c r="L174" s="150" t="n"/>
      <c r="M174" s="150" t="n"/>
      <c r="N174" s="150" t="n"/>
      <c r="O174" s="150" t="n"/>
      <c r="P174" s="103" t="n"/>
    </row>
    <row customFormat="true" ht="18" outlineLevel="0" r="175" s="101">
      <c r="A175" s="48" t="n"/>
      <c r="B175" s="46" t="s">
        <v>24</v>
      </c>
      <c r="C175" s="45" t="n">
        <v>45</v>
      </c>
      <c r="D175" s="47" t="n">
        <v>3.04</v>
      </c>
      <c r="E175" s="47" t="n">
        <v>0.35999999999999999</v>
      </c>
      <c r="F175" s="47" t="n">
        <v>19.68</v>
      </c>
      <c r="G175" s="47" t="n">
        <v>94</v>
      </c>
      <c r="H175" s="14" t="n"/>
      <c r="I175" s="149" t="n"/>
      <c r="J175" s="149" t="n"/>
      <c r="K175" s="149" t="n"/>
      <c r="L175" s="150" t="n"/>
      <c r="M175" s="150" t="n"/>
      <c r="N175" s="150" t="n"/>
      <c r="O175" s="150" t="n"/>
      <c r="P175" s="103" t="n"/>
    </row>
    <row customFormat="true" ht="18" outlineLevel="0" r="176" s="101">
      <c r="A176" s="45" t="n">
        <v>1</v>
      </c>
      <c r="B176" s="46" t="s">
        <v>20</v>
      </c>
      <c r="C176" s="45" t="n">
        <v>10</v>
      </c>
      <c r="D176" s="47" t="n">
        <v>0.10000000000000001</v>
      </c>
      <c r="E176" s="47" t="n">
        <v>8.3000000000000007</v>
      </c>
      <c r="F176" s="47" t="n">
        <v>0.10000000000000001</v>
      </c>
      <c r="G176" s="47" t="n">
        <v>74.799999999999997</v>
      </c>
      <c r="H176" s="14" t="n"/>
      <c r="I176" s="149" t="n"/>
      <c r="J176" s="149" t="n"/>
      <c r="K176" s="149" t="n"/>
      <c r="L176" s="150" t="n"/>
      <c r="M176" s="150" t="n"/>
      <c r="N176" s="150" t="n"/>
      <c r="O176" s="150" t="n"/>
      <c r="P176" s="103" t="n"/>
    </row>
    <row customFormat="true" ht="18" outlineLevel="0" r="177" s="101">
      <c r="A177" s="49" t="s">
        <v>25</v>
      </c>
      <c r="B177" s="333" t="s"/>
      <c r="C177" s="51" t="n">
        <f aca="false" ca="false" dt2D="false" dtr="false" t="normal">SUM(C173:C176)</f>
        <v>405</v>
      </c>
      <c r="D177" s="52" t="n">
        <f aca="false" ca="false" dt2D="false" dtr="false" t="normal">SUM(D173:D176)</f>
        <v>9.7089999999999996</v>
      </c>
      <c r="E177" s="52" t="n">
        <f aca="false" ca="false" dt2D="false" dtr="false" t="normal">SUM(E173:E176)</f>
        <v>13.964000000000002</v>
      </c>
      <c r="F177" s="52" t="n">
        <f aca="false" ca="false" dt2D="false" dtr="false" t="normal">SUM(F173:F176)</f>
        <v>85.378999999999991</v>
      </c>
      <c r="G177" s="52" t="n">
        <f aca="false" ca="false" dt2D="false" dtr="false" t="normal">SUM(G173:G176)</f>
        <v>506.23700000000002</v>
      </c>
      <c r="H177" s="14" t="n"/>
      <c r="I177" s="149" t="n"/>
      <c r="J177" s="149" t="n"/>
      <c r="K177" s="149" t="n"/>
      <c r="L177" s="150" t="n"/>
      <c r="M177" s="150" t="n"/>
      <c r="N177" s="150" t="n"/>
      <c r="O177" s="150" t="n"/>
      <c r="P177" s="103" t="n"/>
    </row>
    <row customFormat="true" ht="18" outlineLevel="0" r="178" s="101">
      <c r="A178" s="38" t="s">
        <v>26</v>
      </c>
      <c r="B178" s="334" t="s"/>
      <c r="C178" s="335" t="s"/>
      <c r="D178" s="336" t="s"/>
      <c r="E178" s="337" t="s"/>
      <c r="F178" s="338" t="s"/>
      <c r="G178" s="339" t="s"/>
      <c r="H178" s="14" t="n"/>
      <c r="I178" s="149" t="n"/>
      <c r="J178" s="149" t="n"/>
      <c r="K178" s="149" t="n"/>
      <c r="L178" s="150" t="n"/>
      <c r="M178" s="150" t="n"/>
      <c r="N178" s="150" t="n"/>
      <c r="O178" s="150" t="n"/>
      <c r="P178" s="103" t="n"/>
    </row>
    <row customFormat="true" customHeight="true" ht="19.5" outlineLevel="0" r="179" s="16">
      <c r="A179" s="45" t="n">
        <v>71</v>
      </c>
      <c r="B179" s="46" t="s">
        <v>92</v>
      </c>
      <c r="C179" s="45" t="n">
        <v>60</v>
      </c>
      <c r="D179" s="47" t="n">
        <v>0.72599999999999998</v>
      </c>
      <c r="E179" s="47" t="n">
        <v>1.1319999999999999</v>
      </c>
      <c r="F179" s="47" t="n">
        <v>2.508</v>
      </c>
      <c r="G179" s="47" t="n">
        <v>25.800000000000001</v>
      </c>
      <c r="H179" s="14" t="n"/>
      <c r="I179" s="9" t="n"/>
      <c r="J179" s="9" t="s"/>
      <c r="K179" s="9" t="s"/>
      <c r="L179" s="9" t="s"/>
      <c r="M179" s="9" t="s"/>
      <c r="N179" s="9" t="s"/>
      <c r="O179" s="9" t="s"/>
      <c r="P179" s="105" t="n"/>
    </row>
    <row customFormat="true" customHeight="true" ht="18.75" outlineLevel="0" r="180" s="17">
      <c r="A180" s="45" t="n">
        <v>103</v>
      </c>
      <c r="B180" s="46" t="s">
        <v>93</v>
      </c>
      <c r="C180" s="45" t="n">
        <v>200</v>
      </c>
      <c r="D180" s="47" t="n">
        <v>1.53</v>
      </c>
      <c r="E180" s="47" t="n">
        <v>2.2080000000000002</v>
      </c>
      <c r="F180" s="47" t="n">
        <v>10.247</v>
      </c>
      <c r="G180" s="47" t="n">
        <v>107.25</v>
      </c>
      <c r="H180" s="14" t="n"/>
      <c r="I180" s="104" t="n"/>
      <c r="J180" s="104" t="n"/>
      <c r="K180" s="104" t="n"/>
      <c r="L180" s="104" t="n"/>
      <c r="M180" s="104" t="s"/>
      <c r="N180" s="104" t="s"/>
      <c r="O180" s="104" t="n"/>
      <c r="P180" s="20" t="n"/>
    </row>
    <row customFormat="true" ht="18" outlineLevel="0" r="181" s="17">
      <c r="A181" s="340" t="n">
        <v>288</v>
      </c>
      <c r="B181" s="341" t="s">
        <v>94</v>
      </c>
      <c r="C181" s="340" t="n">
        <v>110</v>
      </c>
      <c r="D181" s="71" t="n">
        <v>15.5</v>
      </c>
      <c r="E181" s="71" t="n">
        <v>11.9</v>
      </c>
      <c r="F181" s="71" t="n">
        <v>1.6000000000000001</v>
      </c>
      <c r="G181" s="71" t="n">
        <v>166</v>
      </c>
      <c r="H181" s="14" t="n"/>
      <c r="I181" s="104" t="s"/>
      <c r="J181" s="104" t="s"/>
      <c r="K181" s="104" t="s"/>
      <c r="L181" s="104" t="n"/>
      <c r="M181" s="104" t="n"/>
      <c r="N181" s="104" t="n"/>
      <c r="O181" s="104" t="s"/>
      <c r="P181" s="20" t="n"/>
    </row>
    <row customFormat="true" customHeight="true" ht="19.5" outlineLevel="0" r="182" s="17">
      <c r="A182" s="45" t="n">
        <v>171</v>
      </c>
      <c r="B182" s="46" t="s">
        <v>79</v>
      </c>
      <c r="C182" s="45" t="n">
        <v>150</v>
      </c>
      <c r="D182" s="48" t="n">
        <v>4.0069999999999997</v>
      </c>
      <c r="E182" s="48" t="n">
        <v>4.2779999999999996</v>
      </c>
      <c r="F182" s="47" t="n">
        <v>37.070999999999998</v>
      </c>
      <c r="G182" s="47" t="n">
        <v>181.72</v>
      </c>
      <c r="H182" s="102" t="n"/>
      <c r="I182" s="106" t="n"/>
      <c r="J182" s="106" t="s"/>
      <c r="K182" s="106" t="s"/>
      <c r="L182" s="106" t="s"/>
      <c r="M182" s="106" t="s"/>
      <c r="N182" s="106" t="s"/>
      <c r="O182" s="106" t="s"/>
      <c r="P182" s="20" t="n"/>
    </row>
    <row customFormat="true" ht="18" outlineLevel="0" r="183" s="17">
      <c r="A183" s="45" t="n">
        <v>377</v>
      </c>
      <c r="B183" s="46" t="s">
        <v>48</v>
      </c>
      <c r="C183" s="45" t="n">
        <v>180</v>
      </c>
      <c r="D183" s="47" t="n">
        <v>0.23000000000000001</v>
      </c>
      <c r="E183" s="47" t="n">
        <v>0.050000000000000003</v>
      </c>
      <c r="F183" s="47" t="n">
        <v>12.19</v>
      </c>
      <c r="G183" s="47" t="n">
        <v>50.962000000000003</v>
      </c>
      <c r="H183" s="104" t="n"/>
      <c r="I183" s="109" t="n"/>
      <c r="J183" s="20" t="n"/>
      <c r="K183" s="110" t="n"/>
      <c r="L183" s="111" t="n"/>
      <c r="M183" s="109" t="n"/>
      <c r="N183" s="111" t="n"/>
      <c r="O183" s="111" t="n"/>
      <c r="P183" s="20" t="n"/>
    </row>
    <row customFormat="true" ht="18" outlineLevel="0" r="184" s="17">
      <c r="A184" s="48" t="n"/>
      <c r="B184" s="46" t="s">
        <v>24</v>
      </c>
      <c r="C184" s="45" t="n">
        <v>40</v>
      </c>
      <c r="D184" s="47" t="n">
        <v>2.2799999999999998</v>
      </c>
      <c r="E184" s="47" t="n">
        <v>0.23999999999999999</v>
      </c>
      <c r="F184" s="47" t="n">
        <v>14.76</v>
      </c>
      <c r="G184" s="47" t="n">
        <v>70.5</v>
      </c>
      <c r="H184" s="104" t="n"/>
      <c r="I184" s="110" t="n"/>
      <c r="J184" s="20" t="n"/>
      <c r="K184" s="110" t="n"/>
      <c r="L184" s="111" t="n"/>
      <c r="M184" s="111" t="n"/>
      <c r="N184" s="111" t="n"/>
      <c r="O184" s="111" t="n"/>
      <c r="P184" s="20" t="n"/>
    </row>
    <row customFormat="true" ht="18" outlineLevel="0" r="185" s="17">
      <c r="A185" s="48" t="n"/>
      <c r="B185" s="46" t="s">
        <v>32</v>
      </c>
      <c r="C185" s="45" t="n">
        <v>40</v>
      </c>
      <c r="D185" s="47" t="n">
        <v>2.5499999999999998</v>
      </c>
      <c r="E185" s="47" t="n">
        <v>0.98999999999999999</v>
      </c>
      <c r="F185" s="47" t="n">
        <v>14.49</v>
      </c>
      <c r="G185" s="47" t="n">
        <v>77.700000000000003</v>
      </c>
      <c r="H185" s="105" t="n"/>
      <c r="I185" s="110" t="n"/>
      <c r="J185" s="20" t="n"/>
      <c r="K185" s="110" t="n"/>
      <c r="L185" s="111" t="n"/>
      <c r="M185" s="111" t="n"/>
      <c r="N185" s="111" t="n"/>
      <c r="O185" s="111" t="n"/>
      <c r="P185" s="20" t="n"/>
    </row>
    <row customFormat="true" ht="18" outlineLevel="0" r="186" s="17">
      <c r="A186" s="48" t="n"/>
      <c r="B186" s="46" t="n"/>
      <c r="C186" s="48" t="n"/>
      <c r="D186" s="48" t="n"/>
      <c r="E186" s="48" t="n"/>
      <c r="F186" s="48" t="n"/>
      <c r="G186" s="47" t="n">
        <f aca="false" ca="false" dt2D="false" dtr="false" t="normal">D186+E186+F186</f>
        <v>0</v>
      </c>
      <c r="H186" s="20" t="n"/>
      <c r="I186" s="110" t="n"/>
      <c r="J186" s="20" t="n"/>
      <c r="K186" s="110" t="n"/>
      <c r="L186" s="111" t="n"/>
      <c r="M186" s="111" t="n"/>
      <c r="N186" s="111" t="n"/>
      <c r="O186" s="111" t="n"/>
      <c r="P186" s="20" t="n"/>
    </row>
    <row customFormat="true" ht="18" outlineLevel="0" r="187" s="17">
      <c r="A187" s="49" t="s">
        <v>33</v>
      </c>
      <c r="B187" s="342" t="s"/>
      <c r="C187" s="123" t="n">
        <f aca="false" ca="false" dt2D="false" dtr="false" t="normal">SUM(C179:C186)</f>
        <v>780</v>
      </c>
      <c r="D187" s="52" t="n">
        <f aca="false" ca="false" dt2D="false" dtr="false" t="normal">SUM(D179:D186)</f>
        <v>26.823</v>
      </c>
      <c r="E187" s="52" t="n">
        <f aca="false" ca="false" dt2D="false" dtr="false" t="normal">SUM(E179:E186)</f>
        <v>20.797999999999998</v>
      </c>
      <c r="F187" s="52" t="n">
        <f aca="false" ca="false" dt2D="false" dtr="false" t="normal">SUM(F179:F186)</f>
        <v>92.865999999999985</v>
      </c>
      <c r="G187" s="52" t="n">
        <f aca="false" ca="false" dt2D="false" dtr="false" t="normal">SUM(G179:G186)</f>
        <v>679.93200000000002</v>
      </c>
      <c r="H187" s="20" t="n"/>
      <c r="I187" s="109" t="n"/>
      <c r="J187" s="20" t="n"/>
      <c r="K187" s="110" t="n"/>
      <c r="L187" s="111" t="n"/>
      <c r="M187" s="111" t="n"/>
      <c r="N187" s="111" t="n"/>
      <c r="O187" s="111" t="n"/>
      <c r="P187" s="20" t="n"/>
    </row>
    <row customFormat="true" ht="18" outlineLevel="0" r="188" s="101">
      <c r="A188" s="343" t="s">
        <v>34</v>
      </c>
      <c r="B188" s="344" t="s"/>
      <c r="C188" s="345" t="s"/>
      <c r="D188" s="346" t="s"/>
      <c r="E188" s="347" t="s"/>
      <c r="F188" s="348" t="s"/>
      <c r="G188" s="349" t="s"/>
      <c r="H188" s="20" t="n"/>
      <c r="I188" s="106" t="n"/>
      <c r="J188" s="106" t="s"/>
      <c r="K188" s="106" t="s"/>
      <c r="L188" s="106" t="s"/>
      <c r="M188" s="106" t="s"/>
      <c r="N188" s="106" t="s"/>
      <c r="O188" s="106" t="s"/>
      <c r="P188" s="103" t="n"/>
    </row>
    <row customFormat="true" ht="18" outlineLevel="0" r="189" s="16">
      <c r="A189" s="38" t="n"/>
      <c r="B189" s="69" t="s">
        <v>37</v>
      </c>
      <c r="C189" s="70" t="n">
        <v>100</v>
      </c>
      <c r="D189" s="47" t="n">
        <v>0.80000000000000004</v>
      </c>
      <c r="E189" s="47" t="n">
        <v>0.20000000000000001</v>
      </c>
      <c r="F189" s="47" t="n">
        <v>7.5</v>
      </c>
      <c r="G189" s="47" t="n">
        <v>38</v>
      </c>
      <c r="H189" s="20" t="n"/>
      <c r="I189" s="109" t="n"/>
      <c r="J189" s="20" t="n"/>
      <c r="K189" s="110" t="n"/>
      <c r="L189" s="111" t="n"/>
      <c r="M189" s="111" t="n"/>
      <c r="N189" s="111" t="n"/>
      <c r="O189" s="111" t="n"/>
      <c r="P189" s="105" t="n"/>
    </row>
    <row customFormat="true" ht="18" outlineLevel="0" r="190" s="17">
      <c r="A190" s="38" t="n"/>
      <c r="B190" s="131" t="s">
        <v>50</v>
      </c>
      <c r="C190" s="130" t="n">
        <v>40</v>
      </c>
      <c r="D190" s="47" t="n">
        <v>2</v>
      </c>
      <c r="E190" s="47" t="n">
        <v>10.4</v>
      </c>
      <c r="F190" s="47" t="n">
        <v>19.800000000000001</v>
      </c>
      <c r="G190" s="47" t="n">
        <v>183.30000000000001</v>
      </c>
      <c r="H190" s="103" t="n"/>
      <c r="I190" s="110" t="n"/>
      <c r="J190" s="20" t="n"/>
      <c r="K190" s="110" t="n"/>
      <c r="L190" s="111" t="n"/>
      <c r="M190" s="111" t="n"/>
      <c r="N190" s="111" t="n"/>
      <c r="O190" s="111" t="n"/>
      <c r="P190" s="20" t="n"/>
    </row>
    <row customFormat="true" ht="18" outlineLevel="0" r="191" s="17">
      <c r="A191" s="343" t="s">
        <v>38</v>
      </c>
      <c r="B191" s="350" t="s"/>
      <c r="C191" s="193" t="n">
        <f aca="false" ca="false" dt2D="false" dtr="false" t="normal">SUM(C189:C190)</f>
        <v>140</v>
      </c>
      <c r="D191" s="351" t="n">
        <f aca="false" ca="false" dt2D="false" dtr="false" t="normal">SUM(D189:D190)</f>
        <v>2.7999999999999998</v>
      </c>
      <c r="E191" s="351" t="n">
        <f aca="false" ca="false" dt2D="false" dtr="false" t="normal">SUM(E189:E190)</f>
        <v>10.6</v>
      </c>
      <c r="F191" s="351" t="n">
        <f aca="false" ca="false" dt2D="false" dtr="false" t="normal">SUM(F189:F190)</f>
        <v>27.300000000000001</v>
      </c>
      <c r="G191" s="52" t="n">
        <f aca="false" ca="false" dt2D="false" dtr="false" t="normal">SUM(G189:G190)</f>
        <v>221.30000000000001</v>
      </c>
      <c r="H191" s="105" t="n"/>
      <c r="I191" s="110" t="n"/>
      <c r="J191" s="20" t="n"/>
      <c r="K191" s="109" t="n"/>
      <c r="L191" s="111" t="n"/>
      <c r="M191" s="111" t="n"/>
      <c r="N191" s="111" t="n"/>
      <c r="O191" s="111" t="n"/>
      <c r="P191" s="20" t="n"/>
    </row>
    <row customFormat="true" ht="18" outlineLevel="0" r="192" s="17">
      <c r="A192" s="193" t="n"/>
      <c r="B192" s="352" t="n"/>
      <c r="C192" s="193" t="n"/>
      <c r="D192" s="351" t="n"/>
      <c r="E192" s="351" t="n"/>
      <c r="F192" s="351" t="n"/>
      <c r="G192" s="351" t="n"/>
      <c r="H192" s="105" t="n"/>
      <c r="I192" s="110" t="n"/>
      <c r="J192" s="20" t="n"/>
      <c r="K192" s="109" t="n"/>
      <c r="L192" s="111" t="n"/>
      <c r="M192" s="111" t="n"/>
      <c r="N192" s="111" t="n"/>
      <c r="O192" s="111" t="n"/>
      <c r="P192" s="20" t="n"/>
    </row>
    <row customFormat="true" ht="18" outlineLevel="0" r="193" s="101">
      <c r="A193" s="79" t="s">
        <v>95</v>
      </c>
      <c r="B193" s="353" t="s"/>
      <c r="C193" s="139" t="n">
        <f aca="false" ca="false" dt2D="false" dtr="false" t="normal">C177+C187+C191</f>
        <v>1325</v>
      </c>
      <c r="D193" s="82" t="n">
        <f aca="false" ca="false" dt2D="false" dtr="false" t="normal">D177+D187+D191</f>
        <v>39.331999999999994</v>
      </c>
      <c r="E193" s="82" t="n">
        <f aca="false" ca="false" dt2D="false" dtr="false" t="normal">E177+E187+E191</f>
        <v>45.362000000000002</v>
      </c>
      <c r="F193" s="82" t="n">
        <f aca="false" ca="false" dt2D="false" dtr="false" t="normal">F177+F187+F191</f>
        <v>205.54499999999999</v>
      </c>
      <c r="G193" s="82" t="n">
        <f aca="false" ca="false" dt2D="false" dtr="false" t="normal">G177+G187+G191</f>
        <v>1407.4690000000001</v>
      </c>
      <c r="H193" s="20" t="n"/>
      <c r="I193" s="110" t="n"/>
      <c r="J193" s="20" t="n"/>
      <c r="K193" s="110" t="n"/>
      <c r="L193" s="111" t="n"/>
      <c r="M193" s="111" t="n"/>
      <c r="N193" s="111" t="n"/>
      <c r="O193" s="111" t="n"/>
      <c r="P193" s="103" t="n"/>
    </row>
    <row customFormat="true" ht="18" outlineLevel="0" r="194" s="13">
      <c r="H194" s="20" t="n"/>
      <c r="I194" s="109" t="n"/>
      <c r="J194" s="20" t="n"/>
      <c r="K194" s="109" t="n"/>
      <c r="L194" s="109" t="n"/>
      <c r="M194" s="109" t="n"/>
      <c r="N194" s="109" t="n"/>
      <c r="O194" s="109" t="n"/>
      <c r="P194" s="104" t="n"/>
    </row>
    <row customFormat="true" customHeight="true" ht="18" outlineLevel="0" r="195" s="16">
      <c r="A195" s="24" t="s">
        <v>96</v>
      </c>
      <c r="B195" s="354" t="s"/>
      <c r="C195" s="355" t="s"/>
      <c r="D195" s="356" t="s"/>
      <c r="E195" s="357" t="s"/>
      <c r="F195" s="358" t="s"/>
      <c r="G195" s="359" t="s"/>
      <c r="H195" s="20" t="n"/>
      <c r="I195" s="119" t="n"/>
      <c r="J195" s="119" t="s"/>
      <c r="K195" s="119" t="s"/>
      <c r="L195" s="120" t="n"/>
      <c r="M195" s="120" t="n"/>
      <c r="N195" s="120" t="n"/>
      <c r="O195" s="120" t="n"/>
      <c r="P195" s="105" t="n"/>
    </row>
    <row customFormat="true" ht="18" outlineLevel="0" r="196" s="17">
      <c r="A196" s="31" t="s">
        <v>11</v>
      </c>
      <c r="B196" s="31" t="s">
        <v>12</v>
      </c>
      <c r="C196" s="31" t="s">
        <v>13</v>
      </c>
      <c r="D196" s="31" t="s">
        <v>14</v>
      </c>
      <c r="E196" s="360" t="s"/>
      <c r="F196" s="361" t="s"/>
      <c r="G196" s="31" t="s">
        <v>15</v>
      </c>
      <c r="H196" s="20" t="n"/>
      <c r="I196" s="149" t="n"/>
      <c r="J196" s="149" t="s"/>
      <c r="K196" s="149" t="s"/>
      <c r="L196" s="150" t="n"/>
      <c r="M196" s="150" t="n"/>
      <c r="N196" s="150" t="n"/>
      <c r="O196" s="150" t="n"/>
      <c r="P196" s="20" t="n"/>
    </row>
    <row customFormat="true" ht="18" outlineLevel="0" r="197" s="17">
      <c r="A197" s="362" t="s"/>
      <c r="B197" s="363" t="s"/>
      <c r="C197" s="364" t="s"/>
      <c r="D197" s="31" t="s">
        <v>16</v>
      </c>
      <c r="E197" s="31" t="s">
        <v>17</v>
      </c>
      <c r="F197" s="31" t="s">
        <v>18</v>
      </c>
      <c r="G197" s="365" t="s"/>
      <c r="H197" s="20" t="n"/>
      <c r="I197" s="149" t="n"/>
      <c r="J197" s="149" t="n"/>
      <c r="K197" s="149" t="n"/>
      <c r="L197" s="150" t="n"/>
      <c r="M197" s="150" t="n"/>
      <c r="N197" s="150" t="n"/>
      <c r="O197" s="150" t="n"/>
      <c r="P197" s="20" t="n"/>
    </row>
    <row customFormat="true" ht="18" outlineLevel="0" r="198" s="101">
      <c r="A198" s="193" t="s">
        <v>19</v>
      </c>
      <c r="B198" s="366" t="s"/>
      <c r="C198" s="367" t="s"/>
      <c r="D198" s="368" t="s"/>
      <c r="E198" s="369" t="s"/>
      <c r="F198" s="370" t="s"/>
      <c r="G198" s="371" t="s"/>
      <c r="H198" s="103" t="n"/>
      <c r="I198" s="9" t="n"/>
      <c r="J198" s="9" t="s"/>
      <c r="K198" s="9" t="s"/>
      <c r="L198" s="9" t="s"/>
      <c r="M198" s="9" t="s"/>
      <c r="N198" s="9" t="s"/>
      <c r="O198" s="9" t="s"/>
      <c r="P198" s="103" t="n"/>
    </row>
    <row customFormat="true" ht="18" outlineLevel="0" r="199" s="16">
      <c r="A199" s="45" t="n">
        <v>102</v>
      </c>
      <c r="B199" s="46" t="s">
        <v>97</v>
      </c>
      <c r="C199" s="45" t="n">
        <v>180</v>
      </c>
      <c r="D199" s="47" t="n">
        <v>21.366</v>
      </c>
      <c r="E199" s="47" t="n">
        <v>17.606999999999999</v>
      </c>
      <c r="F199" s="47" t="n">
        <v>36.418999999999997</v>
      </c>
      <c r="G199" s="47" t="n">
        <v>393.76400000000001</v>
      </c>
      <c r="H199" s="105" t="n"/>
      <c r="I199" s="104" t="n"/>
      <c r="J199" s="104" t="n"/>
      <c r="K199" s="104" t="n"/>
      <c r="L199" s="104" t="n"/>
      <c r="M199" s="104" t="s"/>
      <c r="N199" s="104" t="s"/>
      <c r="O199" s="104" t="n"/>
      <c r="P199" s="105" t="n"/>
    </row>
    <row customFormat="true" ht="18" outlineLevel="0" r="200" s="17">
      <c r="A200" s="45" t="n">
        <v>384</v>
      </c>
      <c r="B200" s="46" t="s">
        <v>23</v>
      </c>
      <c r="C200" s="45" t="n">
        <v>200</v>
      </c>
      <c r="D200" s="47" t="n">
        <v>0.20000000000000001</v>
      </c>
      <c r="E200" s="47" t="n">
        <v>0.050000000000000003</v>
      </c>
      <c r="F200" s="47" t="n">
        <v>13.039999999999999</v>
      </c>
      <c r="G200" s="47" t="n">
        <v>53.390000000000001</v>
      </c>
      <c r="H200" s="14" t="n"/>
      <c r="I200" s="104" t="s"/>
      <c r="J200" s="104" t="s"/>
      <c r="K200" s="104" t="s"/>
      <c r="L200" s="104" t="n"/>
      <c r="M200" s="104" t="n"/>
      <c r="N200" s="104" t="n"/>
      <c r="O200" s="104" t="s"/>
      <c r="P200" s="20" t="n"/>
    </row>
    <row customFormat="true" ht="18" outlineLevel="0" r="201" s="17">
      <c r="A201" s="48" t="n"/>
      <c r="B201" s="46" t="s">
        <v>24</v>
      </c>
      <c r="C201" s="45" t="n">
        <v>45</v>
      </c>
      <c r="D201" s="47" t="n">
        <f aca="false" ca="false" dt2D="false" dtr="false" t="normal">++D97</f>
        <v>3.04</v>
      </c>
      <c r="E201" s="47" t="n">
        <v>0.32000000000000001</v>
      </c>
      <c r="F201" s="47" t="n">
        <v>19.68</v>
      </c>
      <c r="G201" s="47" t="n">
        <v>94</v>
      </c>
      <c r="H201" s="102" t="n"/>
      <c r="I201" s="110" t="n"/>
      <c r="J201" s="20" t="n"/>
      <c r="K201" s="110" t="n"/>
      <c r="L201" s="111" t="n"/>
      <c r="M201" s="111" t="n"/>
      <c r="N201" s="111" t="n"/>
      <c r="O201" s="111" t="n"/>
      <c r="P201" s="20" t="n"/>
    </row>
    <row customFormat="true" ht="18" outlineLevel="0" r="202" s="17">
      <c r="A202" s="49" t="s">
        <v>25</v>
      </c>
      <c r="B202" s="372" t="s"/>
      <c r="C202" s="51" t="n">
        <f aca="false" ca="false" dt2D="false" dtr="false" t="normal">SUM(C199:C201)</f>
        <v>425</v>
      </c>
      <c r="D202" s="52" t="n">
        <f aca="false" ca="false" dt2D="false" dtr="false" t="normal">SUM(D199:D201)</f>
        <v>24.605999999999998</v>
      </c>
      <c r="E202" s="52" t="n">
        <f aca="false" ca="false" dt2D="false" dtr="false" t="normal">SUM(E199:E201)</f>
        <v>17.977</v>
      </c>
      <c r="F202" s="52" t="n">
        <f aca="false" ca="false" dt2D="false" dtr="false" t="normal">SUM(F199:F201)</f>
        <v>69.138999999999996</v>
      </c>
      <c r="G202" s="52" t="n">
        <f aca="false" ca="false" dt2D="false" dtr="false" t="normal">SUM(G199:G201)</f>
        <v>541.154</v>
      </c>
      <c r="H202" s="104" t="n"/>
      <c r="I202" s="110" t="n"/>
      <c r="J202" s="20" t="n"/>
      <c r="K202" s="110" t="n"/>
      <c r="L202" s="111" t="n"/>
      <c r="M202" s="111" t="n"/>
      <c r="N202" s="111" t="n"/>
      <c r="O202" s="111" t="n"/>
      <c r="P202" s="20" t="n"/>
    </row>
    <row customFormat="true" ht="18" outlineLevel="0" r="203" s="17">
      <c r="A203" s="193" t="s">
        <v>26</v>
      </c>
      <c r="B203" s="373" t="s"/>
      <c r="C203" s="374" t="s"/>
      <c r="D203" s="375" t="s"/>
      <c r="E203" s="376" t="s"/>
      <c r="F203" s="377" t="s"/>
      <c r="G203" s="378" t="s"/>
      <c r="H203" s="104" t="n"/>
      <c r="I203" s="110" t="n"/>
      <c r="J203" s="20" t="n"/>
      <c r="K203" s="110" t="n"/>
      <c r="L203" s="111" t="n"/>
      <c r="M203" s="111" t="n"/>
      <c r="N203" s="111" t="n"/>
      <c r="O203" s="111" t="n"/>
      <c r="P203" s="20" t="n"/>
    </row>
    <row customFormat="true" ht="18" outlineLevel="0" r="204" s="17">
      <c r="A204" s="45" t="n">
        <v>102</v>
      </c>
      <c r="B204" s="46" t="s">
        <v>98</v>
      </c>
      <c r="C204" s="45" t="n">
        <v>200</v>
      </c>
      <c r="D204" s="47" t="n">
        <v>7.4000000000000004</v>
      </c>
      <c r="E204" s="47" t="n">
        <v>7.2000000000000002</v>
      </c>
      <c r="F204" s="47" t="n">
        <v>9.1999999999999993</v>
      </c>
      <c r="G204" s="47" t="n">
        <v>237.16999999999999</v>
      </c>
      <c r="H204" s="20" t="n"/>
      <c r="I204" s="109" t="n"/>
      <c r="J204" s="20" t="n"/>
      <c r="K204" s="110" t="n"/>
      <c r="L204" s="111" t="n"/>
      <c r="M204" s="111" t="n"/>
      <c r="N204" s="111" t="n"/>
      <c r="O204" s="111" t="n"/>
      <c r="P204" s="20" t="n"/>
    </row>
    <row customFormat="true" ht="18" outlineLevel="0" r="205" s="17">
      <c r="A205" s="45" t="s">
        <v>99</v>
      </c>
      <c r="B205" s="46" t="s">
        <v>100</v>
      </c>
      <c r="C205" s="45" t="n">
        <v>90</v>
      </c>
      <c r="D205" s="47" t="n">
        <v>14.266</v>
      </c>
      <c r="E205" s="47" t="n">
        <v>15.093999999999999</v>
      </c>
      <c r="F205" s="47" t="n">
        <v>2.0800000000000001</v>
      </c>
      <c r="G205" s="47" t="n">
        <v>199.87799999999999</v>
      </c>
      <c r="H205" s="20" t="n"/>
      <c r="I205" s="109" t="n"/>
      <c r="J205" s="20" t="n"/>
      <c r="K205" s="110" t="n"/>
      <c r="L205" s="111" t="n"/>
      <c r="M205" s="111" t="n"/>
      <c r="N205" s="111" t="n"/>
      <c r="O205" s="111" t="n"/>
      <c r="P205" s="20" t="n"/>
    </row>
    <row customFormat="true" ht="18" outlineLevel="0" r="206" s="17">
      <c r="A206" s="45" t="n">
        <v>173</v>
      </c>
      <c r="B206" s="46" t="s">
        <v>30</v>
      </c>
      <c r="C206" s="45" t="n">
        <v>150</v>
      </c>
      <c r="D206" s="47" t="n">
        <v>6.4119999999999999</v>
      </c>
      <c r="E206" s="47" t="n">
        <v>3.6539999999999999</v>
      </c>
      <c r="F206" s="47" t="n">
        <v>40.942</v>
      </c>
      <c r="G206" s="47" t="n">
        <v>220.476</v>
      </c>
      <c r="H206" s="20" t="n"/>
      <c r="I206" s="109" t="n"/>
      <c r="J206" s="20" t="n"/>
      <c r="K206" s="110" t="n"/>
      <c r="L206" s="111" t="n"/>
      <c r="M206" s="111" t="n"/>
      <c r="N206" s="111" t="n"/>
      <c r="O206" s="111" t="n"/>
      <c r="P206" s="20" t="n"/>
    </row>
    <row customFormat="true" ht="18" outlineLevel="0" r="207" s="17">
      <c r="A207" s="45" t="n">
        <v>128</v>
      </c>
      <c r="B207" s="46" t="s">
        <v>101</v>
      </c>
      <c r="C207" s="45" t="n">
        <v>60</v>
      </c>
      <c r="D207" s="47" t="n">
        <v>1.02</v>
      </c>
      <c r="E207" s="47" t="n">
        <v>5.4000000000000004</v>
      </c>
      <c r="F207" s="47" t="n">
        <v>5.4000000000000004</v>
      </c>
      <c r="G207" s="47" t="n">
        <v>81.599999999999994</v>
      </c>
      <c r="H207" s="20" t="n"/>
      <c r="I207" s="109" t="n"/>
      <c r="J207" s="20" t="n"/>
      <c r="K207" s="110" t="n"/>
      <c r="L207" s="111" t="n"/>
      <c r="M207" s="111" t="n"/>
      <c r="N207" s="111" t="n"/>
      <c r="O207" s="111" t="n"/>
      <c r="P207" s="20" t="n"/>
    </row>
    <row customFormat="true" ht="18" outlineLevel="0" r="208" s="101">
      <c r="A208" s="45" t="n">
        <v>349</v>
      </c>
      <c r="B208" s="46" t="s">
        <v>31</v>
      </c>
      <c r="C208" s="45" t="n">
        <v>180</v>
      </c>
      <c r="D208" s="47" t="n">
        <v>0.78000000000000003</v>
      </c>
      <c r="E208" s="47" t="n">
        <v>0.059999999999999998</v>
      </c>
      <c r="F208" s="47" t="n">
        <v>25.109999999999999</v>
      </c>
      <c r="G208" s="47" t="n">
        <v>105.25</v>
      </c>
      <c r="H208" s="20" t="n"/>
      <c r="I208" s="119" t="n"/>
      <c r="J208" s="119" t="n"/>
      <c r="K208" s="119" t="n"/>
      <c r="L208" s="120" t="n"/>
      <c r="M208" s="120" t="n"/>
      <c r="N208" s="120" t="n"/>
      <c r="O208" s="120" t="n"/>
      <c r="P208" s="103" t="n"/>
    </row>
    <row customFormat="true" ht="18" outlineLevel="0" r="209" s="101">
      <c r="A209" s="48" t="n"/>
      <c r="B209" s="46" t="s">
        <v>24</v>
      </c>
      <c r="C209" s="45" t="n">
        <v>40</v>
      </c>
      <c r="D209" s="47" t="n">
        <v>2.2799999999999998</v>
      </c>
      <c r="E209" s="47" t="n">
        <v>0.23999999999999999</v>
      </c>
      <c r="F209" s="47" t="n">
        <v>14.76</v>
      </c>
      <c r="G209" s="47" t="n">
        <v>70.5</v>
      </c>
      <c r="H209" s="20" t="n"/>
      <c r="I209" s="119" t="n"/>
      <c r="J209" s="119" t="n"/>
      <c r="K209" s="119" t="n"/>
      <c r="L209" s="120" t="n"/>
      <c r="M209" s="120" t="n"/>
      <c r="N209" s="120" t="n"/>
      <c r="O209" s="120" t="n"/>
      <c r="P209" s="103" t="n"/>
    </row>
    <row customFormat="true" ht="18" outlineLevel="0" r="210" s="101">
      <c r="A210" s="48" t="n"/>
      <c r="B210" s="46" t="s">
        <v>32</v>
      </c>
      <c r="C210" s="45" t="n">
        <v>40</v>
      </c>
      <c r="D210" s="47" t="n">
        <v>2.5499999999999998</v>
      </c>
      <c r="E210" s="47" t="n">
        <v>0.98999999999999999</v>
      </c>
      <c r="F210" s="47" t="n">
        <v>14.49</v>
      </c>
      <c r="G210" s="47" t="n">
        <v>77.700000000000003</v>
      </c>
      <c r="H210" s="20" t="n"/>
      <c r="I210" s="119" t="n"/>
      <c r="J210" s="119" t="n"/>
      <c r="K210" s="119" t="n"/>
      <c r="L210" s="120" t="n"/>
      <c r="M210" s="120" t="n"/>
      <c r="N210" s="120" t="n"/>
      <c r="O210" s="120" t="n"/>
      <c r="P210" s="103" t="n"/>
    </row>
    <row customFormat="true" ht="18" outlineLevel="0" r="211" s="101">
      <c r="A211" s="48" t="n"/>
      <c r="B211" s="46" t="n"/>
      <c r="C211" s="48" t="n"/>
      <c r="D211" s="48" t="n"/>
      <c r="E211" s="48" t="n"/>
      <c r="F211" s="48" t="n"/>
      <c r="G211" s="48" t="n"/>
      <c r="H211" s="103" t="n"/>
      <c r="I211" s="119" t="n"/>
      <c r="J211" s="119" t="n"/>
      <c r="K211" s="119" t="n"/>
      <c r="L211" s="120" t="n"/>
      <c r="M211" s="120" t="n"/>
      <c r="N211" s="120" t="n"/>
      <c r="O211" s="120" t="n"/>
      <c r="P211" s="103" t="n"/>
    </row>
    <row customFormat="true" ht="18" outlineLevel="0" r="212" s="16">
      <c r="A212" s="48" t="n"/>
      <c r="B212" s="59" t="s">
        <v>33</v>
      </c>
      <c r="C212" s="123" t="n">
        <f aca="false" ca="false" dt2D="false" dtr="false" t="normal">SUM(C204:C211)</f>
        <v>760</v>
      </c>
      <c r="D212" s="164" t="n">
        <f aca="false" ca="false" dt2D="false" dtr="false" t="normal">SUM(D204:D211)</f>
        <v>34.707999999999998</v>
      </c>
      <c r="E212" s="164" t="n">
        <f aca="false" ca="false" dt2D="false" dtr="false" t="normal">SUM(E204:E211)</f>
        <v>32.637999999999998</v>
      </c>
      <c r="F212" s="164" t="n">
        <f aca="false" ca="false" dt2D="false" dtr="false" t="normal">SUM(F204:F211)</f>
        <v>111.982</v>
      </c>
      <c r="G212" s="164" t="n">
        <f aca="false" ca="false" dt2D="false" dtr="false" t="normal">SUM(G204:G211)</f>
        <v>992.57400000000007</v>
      </c>
      <c r="H212" s="103" t="n"/>
      <c r="I212" s="106" t="n"/>
      <c r="J212" s="106" t="s"/>
      <c r="K212" s="106" t="s"/>
      <c r="L212" s="106" t="s"/>
      <c r="M212" s="106" t="s"/>
      <c r="N212" s="106" t="s"/>
      <c r="O212" s="106" t="s"/>
      <c r="P212" s="105" t="n"/>
    </row>
    <row customFormat="true" ht="18" outlineLevel="0" r="213" s="17">
      <c r="A213" s="343" t="s">
        <v>34</v>
      </c>
      <c r="B213" s="379" t="s"/>
      <c r="C213" s="380" t="s"/>
      <c r="D213" s="381" t="s"/>
      <c r="E213" s="382" t="s"/>
      <c r="F213" s="383" t="s"/>
      <c r="G213" s="384" t="s"/>
      <c r="H213" s="103" t="n"/>
      <c r="I213" s="109" t="n"/>
      <c r="J213" s="20" t="n"/>
      <c r="K213" s="110" t="n"/>
      <c r="L213" s="111" t="n"/>
      <c r="M213" s="111" t="n"/>
      <c r="N213" s="111" t="n"/>
      <c r="O213" s="111" t="n"/>
      <c r="P213" s="20" t="n"/>
    </row>
    <row customFormat="true" ht="18" outlineLevel="0" r="214" s="101">
      <c r="A214" s="68" t="n"/>
      <c r="B214" s="69" t="s">
        <v>35</v>
      </c>
      <c r="C214" s="70" t="n">
        <v>180</v>
      </c>
      <c r="D214" s="47" t="n">
        <v>0</v>
      </c>
      <c r="E214" s="47" t="n">
        <v>0</v>
      </c>
      <c r="F214" s="47" t="n">
        <v>24.18</v>
      </c>
      <c r="G214" s="47" t="n">
        <v>97.900000000000006</v>
      </c>
      <c r="H214" s="103" t="n"/>
      <c r="I214" s="103" t="n"/>
    </row>
    <row customFormat="true" customHeight="true" ht="18.75" outlineLevel="0" r="215" s="121">
      <c r="A215" s="48" t="n"/>
      <c r="B215" s="46" t="s">
        <v>102</v>
      </c>
      <c r="C215" s="48" t="n">
        <v>40</v>
      </c>
      <c r="D215" s="161" t="n">
        <v>40</v>
      </c>
      <c r="E215" s="47" t="n">
        <v>3.6899999999999999</v>
      </c>
      <c r="F215" s="47" t="n">
        <v>3.0150000000000001</v>
      </c>
      <c r="G215" s="47" t="n">
        <f aca="false" ca="false" dt2D="false" dtr="false" t="normal">D215+E215+F215</f>
        <v>46.704999999999998</v>
      </c>
      <c r="H215" s="103" t="n"/>
      <c r="I215" s="14" t="n"/>
    </row>
    <row customFormat="true" ht="18" outlineLevel="0" r="216" s="8">
      <c r="A216" s="49" t="s">
        <v>38</v>
      </c>
      <c r="B216" s="385" t="s"/>
      <c r="C216" s="59" t="n">
        <f aca="false" ca="false" dt2D="false" dtr="false" t="normal">SUM(C214:C215)</f>
        <v>220</v>
      </c>
      <c r="D216" s="52" t="n">
        <f aca="false" ca="false" dt2D="false" dtr="false" t="normal">SUM(D214:D215)</f>
        <v>40</v>
      </c>
      <c r="E216" s="52" t="n">
        <f aca="false" ca="false" dt2D="false" dtr="false" t="normal">SUM(E214:E215)</f>
        <v>3.6899999999999999</v>
      </c>
      <c r="F216" s="52" t="n">
        <f aca="false" ca="false" dt2D="false" dtr="false" t="normal">SUM(F214:F215)</f>
        <v>27.195</v>
      </c>
      <c r="G216" s="52" t="n">
        <f aca="false" ca="false" dt2D="false" dtr="false" t="normal">SUM(G214:G215)</f>
        <v>144.60500000000002</v>
      </c>
      <c r="H216" s="105" t="n"/>
      <c r="I216" s="102" t="n"/>
    </row>
    <row customFormat="true" customHeight="true" ht="19.5" outlineLevel="0" r="217" s="13">
      <c r="A217" s="193" t="n"/>
      <c r="B217" s="386" t="s"/>
      <c r="C217" s="387" t="s"/>
      <c r="D217" s="388" t="s"/>
      <c r="E217" s="389" t="s"/>
      <c r="F217" s="390" t="s"/>
      <c r="G217" s="391" t="s"/>
      <c r="H217" s="20" t="n"/>
      <c r="I217" s="104" t="n"/>
    </row>
    <row customFormat="true" ht="18" outlineLevel="0" r="218" s="13">
      <c r="A218" s="79" t="s">
        <v>103</v>
      </c>
      <c r="B218" s="392" t="s"/>
      <c r="C218" s="139" t="n">
        <f aca="false" ca="false" dt2D="false" dtr="false" t="normal">C202+C212+C216</f>
        <v>1405</v>
      </c>
      <c r="D218" s="82" t="n">
        <f aca="false" ca="false" dt2D="false" dtr="false" t="normal">D202+D212+D216</f>
        <v>99.313999999999993</v>
      </c>
      <c r="E218" s="82" t="n">
        <f aca="false" ca="false" dt2D="false" dtr="false" t="normal">E202+E212+E216</f>
        <v>54.304999999999993</v>
      </c>
      <c r="F218" s="82" t="n">
        <f aca="false" ca="false" dt2D="false" dtr="false" t="normal">F202+F212+F216</f>
        <v>208.31599999999997</v>
      </c>
      <c r="G218" s="82" t="n">
        <f aca="false" ca="false" dt2D="false" dtr="false" t="normal">G202+G212+G216</f>
        <v>1678.3330000000001</v>
      </c>
      <c r="H218" s="111" t="n"/>
      <c r="I218" s="104" t="n"/>
    </row>
    <row customFormat="true" ht="18" outlineLevel="0" r="219" s="16">
      <c r="A219" s="24" t="s">
        <v>104</v>
      </c>
      <c r="B219" s="393" t="s"/>
      <c r="C219" s="394" t="s"/>
      <c r="D219" s="395" t="s"/>
      <c r="E219" s="396" t="s"/>
      <c r="F219" s="397" t="s"/>
      <c r="G219" s="398" t="s"/>
      <c r="H219" s="111" t="n"/>
      <c r="I219" s="105" t="n"/>
    </row>
    <row customFormat="true" ht="18" outlineLevel="0" r="220" s="17">
      <c r="A220" s="31" t="s">
        <v>11</v>
      </c>
      <c r="B220" s="31" t="s">
        <v>12</v>
      </c>
      <c r="C220" s="31" t="s">
        <v>13</v>
      </c>
      <c r="D220" s="31" t="s">
        <v>14</v>
      </c>
      <c r="E220" s="399" t="s"/>
      <c r="F220" s="400" t="s"/>
      <c r="G220" s="31" t="s">
        <v>15</v>
      </c>
      <c r="H220" s="111" t="n"/>
      <c r="I220" s="20" t="n"/>
    </row>
    <row customFormat="true" ht="18" outlineLevel="0" r="221" s="17">
      <c r="A221" s="401" t="s"/>
      <c r="B221" s="402" t="s"/>
      <c r="C221" s="403" t="s"/>
      <c r="D221" s="31" t="s">
        <v>16</v>
      </c>
      <c r="E221" s="31" t="s">
        <v>17</v>
      </c>
      <c r="F221" s="31" t="s">
        <v>18</v>
      </c>
      <c r="G221" s="404" t="s"/>
      <c r="H221" s="111" t="n"/>
      <c r="I221" s="20" t="n"/>
    </row>
    <row customFormat="true" ht="18" outlineLevel="0" r="222" s="101">
      <c r="A222" s="38" t="s">
        <v>19</v>
      </c>
      <c r="B222" s="405" t="s"/>
      <c r="C222" s="406" t="s"/>
      <c r="D222" s="407" t="s"/>
      <c r="E222" s="408" t="s"/>
      <c r="F222" s="409" t="s"/>
      <c r="G222" s="410" t="s"/>
      <c r="H222" s="111" t="n"/>
      <c r="I222" s="103" t="n"/>
    </row>
    <row customFormat="true" customHeight="true" ht="25.5" outlineLevel="0" r="223" s="16">
      <c r="A223" s="45" t="n">
        <v>223</v>
      </c>
      <c r="B223" s="46" t="s">
        <v>105</v>
      </c>
      <c r="C223" s="48" t="n">
        <v>200</v>
      </c>
      <c r="D223" s="47" t="n">
        <v>6</v>
      </c>
      <c r="E223" s="47" t="n">
        <v>5.7999999999999998</v>
      </c>
      <c r="F223" s="47" t="n">
        <v>24.199999999999999</v>
      </c>
      <c r="G223" s="47" t="n">
        <v>156</v>
      </c>
      <c r="H223" s="109" t="n"/>
      <c r="I223" s="105" t="n"/>
    </row>
    <row customFormat="true" ht="18" outlineLevel="0" r="224" s="17">
      <c r="A224" s="45" t="n">
        <v>376</v>
      </c>
      <c r="B224" s="46" t="s">
        <v>48</v>
      </c>
      <c r="C224" s="45" t="n">
        <v>180</v>
      </c>
      <c r="D224" s="47" t="n">
        <v>0.17999999999999999</v>
      </c>
      <c r="E224" s="47" t="n">
        <v>0.045999999999999999</v>
      </c>
      <c r="F224" s="47" t="n">
        <v>12.038</v>
      </c>
      <c r="G224" s="47" t="n">
        <v>61.384999999999998</v>
      </c>
      <c r="H224" s="120" t="n"/>
      <c r="I224" s="20" t="n"/>
    </row>
    <row customFormat="true" ht="18" outlineLevel="0" r="225" s="17">
      <c r="A225" s="48" t="n"/>
      <c r="B225" s="46" t="s">
        <v>24</v>
      </c>
      <c r="C225" s="45" t="n">
        <v>45</v>
      </c>
      <c r="D225" s="47" t="n">
        <v>3.04</v>
      </c>
      <c r="E225" s="47" t="n">
        <v>0.35999999999999999</v>
      </c>
      <c r="F225" s="47" t="n">
        <v>19.68</v>
      </c>
      <c r="G225" s="47" t="n">
        <v>94</v>
      </c>
      <c r="H225" s="150" t="n"/>
      <c r="I225" s="20" t="n"/>
    </row>
    <row customFormat="true" ht="18" outlineLevel="0" r="226" s="17">
      <c r="A226" s="49" t="s">
        <v>25</v>
      </c>
      <c r="B226" s="411" t="s"/>
      <c r="C226" s="59" t="n">
        <f aca="false" ca="false" dt2D="false" dtr="false" t="normal">SUM(C223:C225)</f>
        <v>425</v>
      </c>
      <c r="D226" s="52" t="n">
        <f aca="false" ca="false" dt2D="false" dtr="false" t="normal">SUM(D223:D225)</f>
        <v>9.2199999999999989</v>
      </c>
      <c r="E226" s="52" t="n">
        <f aca="false" ca="false" dt2D="false" dtr="false" t="normal">SUM(E223:E225)</f>
        <v>6.2060000000000004</v>
      </c>
      <c r="F226" s="52" t="n">
        <f aca="false" ca="false" dt2D="false" dtr="false" t="normal">SUM(F223:F225)</f>
        <v>55.917999999999999</v>
      </c>
      <c r="G226" s="52" t="n">
        <f aca="false" ca="false" dt2D="false" dtr="false" t="normal">SUM(G223:G225)</f>
        <v>311.38499999999999</v>
      </c>
      <c r="H226" s="150" t="n"/>
      <c r="I226" s="20" t="n"/>
    </row>
    <row customFormat="true" ht="18" outlineLevel="0" r="227" s="17">
      <c r="A227" s="38" t="s">
        <v>26</v>
      </c>
      <c r="B227" s="412" t="s"/>
      <c r="C227" s="413" t="s"/>
      <c r="D227" s="414" t="s"/>
      <c r="E227" s="415" t="s"/>
      <c r="F227" s="416" t="s"/>
      <c r="G227" s="417" t="s"/>
      <c r="H227" s="9" t="n"/>
      <c r="I227" s="20" t="n"/>
    </row>
    <row customFormat="true" ht="18" outlineLevel="0" r="228" s="17">
      <c r="A228" s="45" t="n"/>
      <c r="B228" s="46" t="s">
        <v>106</v>
      </c>
      <c r="C228" s="45" t="n">
        <v>60</v>
      </c>
      <c r="D228" s="47" t="n">
        <v>0.72599999999999998</v>
      </c>
      <c r="E228" s="47" t="n">
        <v>0.13200000000000001</v>
      </c>
      <c r="F228" s="47" t="n">
        <v>2.508</v>
      </c>
      <c r="G228" s="47" t="n">
        <v>15.84</v>
      </c>
      <c r="H228" s="104" t="n"/>
      <c r="I228" s="20" t="n"/>
    </row>
    <row customFormat="true" ht="18" outlineLevel="0" r="229" s="17">
      <c r="A229" s="45" t="n">
        <v>103</v>
      </c>
      <c r="B229" s="46" t="s">
        <v>107</v>
      </c>
      <c r="C229" s="45" t="n">
        <v>200</v>
      </c>
      <c r="D229" s="47" t="n">
        <v>1.784</v>
      </c>
      <c r="E229" s="47" t="n">
        <v>4.6660000000000004</v>
      </c>
      <c r="F229" s="47" t="n">
        <v>9.9280000000000008</v>
      </c>
      <c r="G229" s="47" t="n">
        <v>141.66</v>
      </c>
      <c r="H229" s="104" t="s"/>
      <c r="I229" s="20" t="n"/>
    </row>
    <row customFormat="true" ht="18" outlineLevel="0" r="230" s="17">
      <c r="A230" s="45" t="n">
        <v>294</v>
      </c>
      <c r="B230" s="46" t="s">
        <v>108</v>
      </c>
      <c r="C230" s="45" t="n">
        <v>90</v>
      </c>
      <c r="D230" s="47" t="n">
        <v>16.073</v>
      </c>
      <c r="E230" s="47" t="n">
        <v>21.239000000000001</v>
      </c>
      <c r="F230" s="47" t="n">
        <v>13.026</v>
      </c>
      <c r="G230" s="47" t="n">
        <v>281.81</v>
      </c>
      <c r="H230" s="106" t="n"/>
      <c r="I230" s="20" t="n"/>
    </row>
    <row customFormat="true" ht="18" outlineLevel="0" r="231" s="17">
      <c r="A231" s="45" t="n">
        <v>173</v>
      </c>
      <c r="B231" s="46" t="s">
        <v>47</v>
      </c>
      <c r="C231" s="45" t="n">
        <v>150</v>
      </c>
      <c r="D231" s="47" t="n">
        <v>4.694</v>
      </c>
      <c r="E231" s="47" t="n">
        <v>4.1210000000000004</v>
      </c>
      <c r="F231" s="47" t="n">
        <v>21.178999999999998</v>
      </c>
      <c r="G231" s="47" t="n">
        <v>140.39599999999999</v>
      </c>
      <c r="H231" s="111" t="n"/>
      <c r="I231" s="20" t="n"/>
    </row>
    <row customFormat="true" ht="18" outlineLevel="0" r="232" s="101">
      <c r="A232" s="45" t="n">
        <v>357</v>
      </c>
      <c r="B232" s="46" t="s">
        <v>35</v>
      </c>
      <c r="C232" s="45" t="n">
        <v>180</v>
      </c>
      <c r="D232" s="47" t="n">
        <v>0.22500000000000001</v>
      </c>
      <c r="E232" s="47" t="n">
        <v>0.050999999999999997</v>
      </c>
      <c r="F232" s="47" t="n">
        <v>12.188000000000001</v>
      </c>
      <c r="G232" s="47" t="n">
        <v>50.962000000000003</v>
      </c>
      <c r="H232" s="111" t="n"/>
      <c r="I232" s="103" t="n"/>
    </row>
    <row customFormat="true" ht="18" outlineLevel="0" r="233" s="16">
      <c r="A233" s="48" t="n"/>
      <c r="B233" s="46" t="s">
        <v>24</v>
      </c>
      <c r="C233" s="45" t="n">
        <v>40</v>
      </c>
      <c r="D233" s="47" t="n">
        <v>2.2799999999999998</v>
      </c>
      <c r="E233" s="47" t="n">
        <v>0.23999999999999999</v>
      </c>
      <c r="F233" s="47" t="n">
        <v>14.76</v>
      </c>
      <c r="G233" s="47" t="n">
        <v>70.5</v>
      </c>
      <c r="H233" s="111" t="n"/>
      <c r="I233" s="105" t="n"/>
    </row>
    <row customFormat="true" ht="18" outlineLevel="0" r="234" s="17">
      <c r="A234" s="48" t="n"/>
      <c r="B234" s="46" t="s">
        <v>32</v>
      </c>
      <c r="C234" s="45" t="n">
        <v>40</v>
      </c>
      <c r="D234" s="47" t="n">
        <v>2.5499999999999998</v>
      </c>
      <c r="E234" s="47" t="n">
        <v>0.98999999999999999</v>
      </c>
      <c r="F234" s="47" t="n">
        <v>14.49</v>
      </c>
      <c r="G234" s="47" t="n">
        <v>77.700000000000003</v>
      </c>
      <c r="H234" s="111" t="n"/>
      <c r="I234" s="20" t="n"/>
    </row>
    <row customFormat="true" ht="18" outlineLevel="0" r="235" s="17">
      <c r="A235" s="45" t="n"/>
      <c r="B235" s="46" t="n"/>
      <c r="C235" s="418" t="n"/>
      <c r="D235" s="47" t="n"/>
      <c r="E235" s="47" t="n"/>
      <c r="F235" s="47" t="n"/>
      <c r="G235" s="47" t="n"/>
      <c r="H235" s="111" t="n"/>
      <c r="I235" s="20" t="n"/>
    </row>
    <row customFormat="true" customHeight="true" ht="18.75" outlineLevel="0" r="236" s="17">
      <c r="A236" s="59" t="s">
        <v>33</v>
      </c>
      <c r="B236" s="419" t="s"/>
      <c r="C236" s="123" t="n">
        <f aca="false" ca="false" dt2D="false" dtr="false" t="normal">SUM(C228:C235)</f>
        <v>760</v>
      </c>
      <c r="D236" s="164" t="n">
        <f aca="false" ca="false" dt2D="false" dtr="false" t="normal">SUM(D228:D235)</f>
        <v>28.332000000000001</v>
      </c>
      <c r="E236" s="164" t="n">
        <f aca="false" ca="false" dt2D="false" dtr="false" t="normal">SUM(E228:E235)</f>
        <v>31.438999999999997</v>
      </c>
      <c r="F236" s="164" t="n">
        <f aca="false" ca="false" dt2D="false" dtr="false" t="normal">SUM(F228:F235)</f>
        <v>88.078999999999994</v>
      </c>
      <c r="G236" s="164" t="n">
        <f aca="false" ca="false" dt2D="false" dtr="false" t="normal">SUM(G228:G235)</f>
        <v>778.86800000000005</v>
      </c>
      <c r="H236" s="111" t="n"/>
      <c r="I236" s="20" t="n"/>
    </row>
    <row customFormat="true" customHeight="true" ht="19.5" outlineLevel="0" r="237" s="101">
      <c r="A237" s="420" t="n"/>
      <c r="B237" s="421" t="s">
        <v>109</v>
      </c>
      <c r="C237" s="420" t="n">
        <v>180</v>
      </c>
      <c r="D237" s="47" t="n">
        <v>0.78000000000000003</v>
      </c>
      <c r="E237" s="47" t="n">
        <v>0.059999999999999998</v>
      </c>
      <c r="F237" s="47" t="n">
        <v>25.109999999999999</v>
      </c>
      <c r="G237" s="47" t="n">
        <v>105.25</v>
      </c>
      <c r="H237" s="120" t="n"/>
      <c r="I237" s="103" t="n"/>
    </row>
    <row customFormat="true" customHeight="true" ht="19.5" outlineLevel="0" r="238" s="101">
      <c r="A238" s="420" t="n"/>
      <c r="B238" s="421" t="s">
        <v>110</v>
      </c>
      <c r="C238" s="45" t="n">
        <v>40</v>
      </c>
      <c r="D238" s="47" t="n">
        <v>2</v>
      </c>
      <c r="E238" s="47" t="n">
        <v>10.4</v>
      </c>
      <c r="F238" s="47" t="n">
        <v>19.800000000000001</v>
      </c>
      <c r="G238" s="47" t="n">
        <v>183.30000000000001</v>
      </c>
      <c r="H238" s="120" t="n"/>
      <c r="I238" s="103" t="n"/>
    </row>
    <row customFormat="true" ht="18" outlineLevel="0" r="239" s="121">
      <c r="A239" s="131" t="s">
        <v>111</v>
      </c>
      <c r="B239" s="69" t="s">
        <v>51</v>
      </c>
      <c r="C239" s="70" t="n">
        <v>100</v>
      </c>
      <c r="D239" s="71" t="n">
        <v>1</v>
      </c>
      <c r="E239" s="71" t="n">
        <v>1</v>
      </c>
      <c r="F239" s="71" t="n">
        <v>24.5</v>
      </c>
      <c r="G239" s="47" t="n">
        <v>150.25</v>
      </c>
      <c r="H239" s="106" t="n"/>
      <c r="I239" s="14" t="n"/>
    </row>
    <row customFormat="true" customHeight="true" ht="19.5" outlineLevel="0" r="240" s="8">
      <c r="A240" s="343" t="s">
        <v>38</v>
      </c>
      <c r="B240" s="422" t="s"/>
      <c r="C240" s="266" t="n">
        <f aca="false" ca="false" dt2D="false" dtr="false" t="normal">SUM(C237:C239)</f>
        <v>320</v>
      </c>
      <c r="D240" s="52" t="n">
        <f aca="false" ca="false" dt2D="false" dtr="false" t="normal">SUM(D237:D239)</f>
        <v>3.7800000000000002</v>
      </c>
      <c r="E240" s="52" t="n">
        <f aca="false" ca="false" dt2D="false" dtr="false" t="normal">SUM(E237:E239)</f>
        <v>11.460000000000001</v>
      </c>
      <c r="F240" s="52" t="n">
        <f aca="false" ca="false" dt2D="false" dtr="false" t="normal">SUM(F237:F239)</f>
        <v>69.409999999999997</v>
      </c>
      <c r="G240" s="52" t="n">
        <f aca="false" ca="false" dt2D="false" dtr="false" t="normal">SUM(G237:G239)</f>
        <v>438.80000000000001</v>
      </c>
      <c r="H240" s="111" t="n"/>
      <c r="I240" s="102" t="n"/>
    </row>
    <row customFormat="true" customHeight="true" ht="19.5" outlineLevel="0" r="241" s="8">
      <c r="A241" s="106" t="n"/>
      <c r="B241" s="106" t="n"/>
      <c r="C241" s="423" t="n"/>
      <c r="D241" s="120" t="n"/>
      <c r="E241" s="120" t="n"/>
      <c r="F241" s="120" t="n"/>
      <c r="G241" s="120" t="n"/>
      <c r="H241" s="111" t="n"/>
      <c r="I241" s="102" t="n"/>
    </row>
    <row customFormat="true" ht="18" outlineLevel="0" r="242" s="13">
      <c r="A242" s="173" t="s">
        <v>112</v>
      </c>
      <c r="B242" s="424" t="s"/>
      <c r="C242" s="139" t="n">
        <f aca="false" ca="false" dt2D="false" dtr="false" t="normal">C226+C236+C240</f>
        <v>1505</v>
      </c>
      <c r="D242" s="174" t="n">
        <f aca="false" ca="false" dt2D="false" dtr="false" t="normal">D226+D236+D240</f>
        <v>41.332000000000001</v>
      </c>
      <c r="E242" s="174" t="n">
        <f aca="false" ca="false" dt2D="false" dtr="false" t="normal">E226+E236+E240</f>
        <v>49.104999999999997</v>
      </c>
      <c r="F242" s="174" t="n">
        <f aca="false" ca="false" dt2D="false" dtr="false" t="normal">F226+F236+F240</f>
        <v>213.40699999999998</v>
      </c>
      <c r="G242" s="174" t="n">
        <f aca="false" ca="false" dt2D="false" dtr="false" t="normal">G226+G236+G240</f>
        <v>1529.0530000000001</v>
      </c>
      <c r="H242" s="111" t="n"/>
      <c r="I242" s="104" t="n"/>
    </row>
    <row customFormat="true" ht="18" outlineLevel="0" r="243" s="13">
      <c r="A243" s="149" t="n"/>
      <c r="B243" s="149" t="n"/>
      <c r="C243" s="3" t="n"/>
      <c r="D243" s="150" t="n"/>
      <c r="E243" s="150" t="n"/>
      <c r="F243" s="150" t="n"/>
      <c r="G243" s="150" t="n"/>
      <c r="H243" s="111" t="n"/>
      <c r="I243" s="104" t="n"/>
    </row>
    <row customFormat="true" ht="18" outlineLevel="0" r="244" s="13">
      <c r="A244" s="425" t="s">
        <v>113</v>
      </c>
      <c r="B244" s="426" t="s"/>
      <c r="C244" s="427" t="s"/>
      <c r="D244" s="428" t="s"/>
      <c r="E244" s="429" t="s"/>
      <c r="F244" s="430" t="s"/>
      <c r="G244" s="431" t="s"/>
      <c r="H244" s="111" t="n"/>
      <c r="I244" s="104" t="n"/>
    </row>
    <row customFormat="true" ht="18" outlineLevel="0" r="245" s="16">
      <c r="A245" s="31" t="s">
        <v>11</v>
      </c>
      <c r="B245" s="31" t="s">
        <v>12</v>
      </c>
      <c r="C245" s="31" t="s">
        <v>13</v>
      </c>
      <c r="D245" s="31" t="s">
        <v>14</v>
      </c>
      <c r="E245" s="432" t="s"/>
      <c r="F245" s="433" t="s"/>
      <c r="G245" s="31" t="s">
        <v>15</v>
      </c>
      <c r="H245" s="111" t="n"/>
      <c r="I245" s="105" t="n"/>
    </row>
    <row customFormat="true" ht="18" outlineLevel="0" r="246" s="17">
      <c r="A246" s="434" t="s"/>
      <c r="B246" s="435" t="s"/>
      <c r="C246" s="436" t="s"/>
      <c r="D246" s="31" t="s">
        <v>16</v>
      </c>
      <c r="E246" s="31" t="s">
        <v>17</v>
      </c>
      <c r="F246" s="31" t="s">
        <v>18</v>
      </c>
      <c r="G246" s="437" t="s"/>
      <c r="H246" s="111" t="n"/>
      <c r="I246" s="20" t="n"/>
    </row>
    <row customFormat="true" ht="18" outlineLevel="0" r="247" s="101">
      <c r="A247" s="38" t="s">
        <v>19</v>
      </c>
      <c r="B247" s="438" t="s"/>
      <c r="C247" s="439" t="s"/>
      <c r="D247" s="440" t="s"/>
      <c r="E247" s="441" t="s"/>
      <c r="F247" s="442" t="s"/>
      <c r="G247" s="443" t="s"/>
      <c r="H247" s="111" t="n"/>
      <c r="I247" s="103" t="n"/>
    </row>
    <row customFormat="true" ht="18" outlineLevel="0" r="248" s="16">
      <c r="A248" s="45" t="n">
        <v>243</v>
      </c>
      <c r="B248" s="46" t="s">
        <v>114</v>
      </c>
      <c r="C248" s="45" t="n">
        <v>150</v>
      </c>
      <c r="D248" s="47" t="n">
        <v>6.569</v>
      </c>
      <c r="E248" s="47" t="n">
        <v>5.3040000000000003</v>
      </c>
      <c r="F248" s="47" t="n">
        <v>33.899000000000001</v>
      </c>
      <c r="G248" s="47" t="n">
        <v>210.23699999999999</v>
      </c>
      <c r="H248" s="111" t="n"/>
      <c r="I248" s="105" t="n"/>
    </row>
    <row customFormat="true" ht="18" outlineLevel="0" r="249" s="17">
      <c r="A249" s="45" t="n"/>
      <c r="B249" s="46" t="s">
        <v>21</v>
      </c>
      <c r="C249" s="45" t="n">
        <v>10</v>
      </c>
      <c r="D249" s="47" t="n">
        <v>2.2999999999999998</v>
      </c>
      <c r="E249" s="47" t="n">
        <v>3</v>
      </c>
      <c r="F249" s="47" t="n">
        <v>0</v>
      </c>
      <c r="G249" s="47" t="n">
        <v>36.399999999999999</v>
      </c>
      <c r="H249" s="109" t="n"/>
      <c r="I249" s="20" t="n"/>
    </row>
    <row customFormat="true" ht="18" outlineLevel="0" r="250" s="17">
      <c r="A250" s="45" t="n">
        <v>1</v>
      </c>
      <c r="B250" s="46" t="s">
        <v>20</v>
      </c>
      <c r="C250" s="45" t="n">
        <v>10</v>
      </c>
      <c r="D250" s="47" t="n">
        <v>0.10000000000000001</v>
      </c>
      <c r="E250" s="47" t="n">
        <v>8.3000000000000007</v>
      </c>
      <c r="F250" s="47" t="n">
        <v>0.10000000000000001</v>
      </c>
      <c r="G250" s="47" t="n">
        <v>74.799999999999997</v>
      </c>
      <c r="H250" s="120" t="n"/>
      <c r="I250" s="20" t="n"/>
    </row>
    <row customFormat="true" ht="18" outlineLevel="0" r="251" s="17">
      <c r="A251" s="45" t="n">
        <v>376</v>
      </c>
      <c r="B251" s="46" t="s">
        <v>23</v>
      </c>
      <c r="C251" s="45" t="n">
        <v>200</v>
      </c>
      <c r="D251" s="47" t="n">
        <v>0.20000000000000001</v>
      </c>
      <c r="E251" s="47" t="n">
        <v>0.050000000000000003</v>
      </c>
      <c r="F251" s="47" t="n">
        <v>13.039999999999999</v>
      </c>
      <c r="G251" s="47" t="n">
        <v>53.390000000000001</v>
      </c>
      <c r="H251" s="150" t="n"/>
      <c r="I251" s="20" t="n"/>
    </row>
    <row customFormat="true" ht="18" outlineLevel="0" r="252" s="17">
      <c r="A252" s="48" t="n"/>
      <c r="B252" s="46" t="s">
        <v>24</v>
      </c>
      <c r="C252" s="45" t="n">
        <v>45</v>
      </c>
      <c r="D252" s="47" t="n">
        <v>3.04</v>
      </c>
      <c r="E252" s="47" t="n">
        <v>0.35999999999999999</v>
      </c>
      <c r="F252" s="47" t="n">
        <v>19.68</v>
      </c>
      <c r="G252" s="47" t="n">
        <v>94</v>
      </c>
      <c r="H252" s="150" t="n"/>
      <c r="I252" s="20" t="n"/>
    </row>
    <row customFormat="true" ht="18" outlineLevel="0" r="253" s="17">
      <c r="A253" s="49" t="s">
        <v>25</v>
      </c>
      <c r="B253" s="444" t="s"/>
      <c r="C253" s="51" t="n">
        <f aca="false" ca="false" dt2D="false" dtr="false" t="normal">SUM(C248:C252)</f>
        <v>415</v>
      </c>
      <c r="D253" s="52" t="n">
        <f aca="false" ca="false" dt2D="false" dtr="false" t="normal">SUM(D248:D252)</f>
        <v>12.209</v>
      </c>
      <c r="E253" s="52" t="n">
        <f aca="false" ca="false" dt2D="false" dtr="false" t="normal">SUM(E248:E252)</f>
        <v>17.013999999999999</v>
      </c>
      <c r="F253" s="52" t="n">
        <f aca="false" ca="false" dt2D="false" dtr="false" t="normal">SUM(F248:F252)</f>
        <v>66.718999999999994</v>
      </c>
      <c r="G253" s="52" t="n">
        <f aca="false" ca="false" dt2D="false" dtr="false" t="normal">SUM(G248:G252)</f>
        <v>468.827</v>
      </c>
      <c r="H253" s="9" t="n"/>
      <c r="I253" s="20" t="n"/>
    </row>
    <row customFormat="true" ht="18" outlineLevel="0" r="254" s="17">
      <c r="A254" s="38" t="s">
        <v>26</v>
      </c>
      <c r="B254" s="445" t="s"/>
      <c r="C254" s="446" t="s"/>
      <c r="D254" s="447" t="s"/>
      <c r="E254" s="448" t="s"/>
      <c r="F254" s="449" t="s"/>
      <c r="G254" s="450" t="s"/>
      <c r="H254" s="104" t="n"/>
      <c r="I254" s="20" t="n"/>
    </row>
    <row customFormat="true" ht="18" outlineLevel="0" r="255" s="17">
      <c r="A255" s="45" t="n">
        <v>67</v>
      </c>
      <c r="B255" s="46" t="s">
        <v>115</v>
      </c>
      <c r="C255" s="45" t="n">
        <v>60</v>
      </c>
      <c r="D255" s="47" t="n">
        <v>1.054</v>
      </c>
      <c r="E255" s="47" t="n">
        <v>0.068000000000000005</v>
      </c>
      <c r="F255" s="47" t="n">
        <v>2.21</v>
      </c>
      <c r="G255" s="47" t="n">
        <v>13.6</v>
      </c>
      <c r="H255" s="104" t="s"/>
      <c r="I255" s="20" t="n"/>
    </row>
    <row customFormat="true" ht="18" outlineLevel="0" r="256" s="17">
      <c r="A256" s="45" t="n">
        <v>88</v>
      </c>
      <c r="B256" s="46" t="s">
        <v>116</v>
      </c>
      <c r="C256" s="45" t="n">
        <v>200</v>
      </c>
      <c r="D256" s="47" t="n">
        <v>1.784</v>
      </c>
      <c r="E256" s="47" t="n">
        <v>4.6660000000000004</v>
      </c>
      <c r="F256" s="47" t="n">
        <v>9.9280000000000008</v>
      </c>
      <c r="G256" s="47" t="n">
        <v>131.00999999999999</v>
      </c>
      <c r="H256" s="106" t="n"/>
      <c r="I256" s="20" t="n"/>
    </row>
    <row customFormat="true" ht="18" outlineLevel="0" r="257" s="17">
      <c r="A257" s="45" t="n">
        <v>268</v>
      </c>
      <c r="B257" s="46" t="s">
        <v>117</v>
      </c>
      <c r="C257" s="45" t="n">
        <v>200</v>
      </c>
      <c r="D257" s="47" t="n">
        <v>16.962</v>
      </c>
      <c r="E257" s="47" t="n">
        <v>18.873999999999999</v>
      </c>
      <c r="F257" s="47" t="n">
        <v>15.598000000000001</v>
      </c>
      <c r="G257" s="47" t="n">
        <v>299.01999999999998</v>
      </c>
      <c r="H257" s="111" t="n"/>
      <c r="I257" s="20" t="n"/>
    </row>
    <row customFormat="true" ht="18" outlineLevel="0" r="258" s="16">
      <c r="A258" s="45" t="n"/>
      <c r="B258" s="46" t="s">
        <v>31</v>
      </c>
      <c r="C258" s="45" t="n">
        <v>180</v>
      </c>
      <c r="D258" s="47" t="n">
        <v>0.78000000000000003</v>
      </c>
      <c r="E258" s="47" t="n">
        <v>0.059999999999999998</v>
      </c>
      <c r="F258" s="47" t="n">
        <v>25.109999999999999</v>
      </c>
      <c r="G258" s="47" t="n">
        <v>105.25</v>
      </c>
      <c r="H258" s="111" t="n"/>
      <c r="I258" s="105" t="n"/>
    </row>
    <row customFormat="true" customHeight="true" ht="18.75" outlineLevel="0" r="259" s="17">
      <c r="A259" s="48" t="n"/>
      <c r="B259" s="46" t="s">
        <v>24</v>
      </c>
      <c r="C259" s="45" t="n">
        <v>40</v>
      </c>
      <c r="D259" s="47" t="n">
        <v>2.2799999999999998</v>
      </c>
      <c r="E259" s="47" t="n">
        <v>0.23999999999999999</v>
      </c>
      <c r="F259" s="47" t="n">
        <v>14.76</v>
      </c>
      <c r="G259" s="47" t="n">
        <v>70.5</v>
      </c>
      <c r="H259" s="111" t="n"/>
      <c r="I259" s="20" t="n"/>
    </row>
    <row customFormat="true" customHeight="true" ht="18.75" outlineLevel="0" r="260" s="17">
      <c r="A260" s="48" t="n"/>
      <c r="B260" s="46" t="s">
        <v>32</v>
      </c>
      <c r="C260" s="45" t="n">
        <v>40</v>
      </c>
      <c r="D260" s="47" t="n">
        <v>2.5499999999999998</v>
      </c>
      <c r="E260" s="47" t="n">
        <v>0.98999999999999999</v>
      </c>
      <c r="F260" s="47" t="n">
        <v>14.49</v>
      </c>
      <c r="G260" s="47" t="n">
        <v>77.700000000000003</v>
      </c>
      <c r="H260" s="111" t="n"/>
      <c r="I260" s="20" t="n"/>
    </row>
    <row customFormat="true" ht="18" outlineLevel="0" r="261" s="101">
      <c r="A261" s="48" t="n"/>
      <c r="B261" s="46" t="n"/>
      <c r="C261" s="48" t="n"/>
      <c r="D261" s="48" t="n"/>
      <c r="E261" s="48" t="n"/>
      <c r="F261" s="48" t="n"/>
      <c r="G261" s="48" t="n"/>
      <c r="H261" s="111" t="n"/>
      <c r="I261" s="103" t="n"/>
    </row>
    <row ht="18" outlineLevel="0" r="262">
      <c r="A262" s="49" t="s">
        <v>33</v>
      </c>
      <c r="B262" s="451" t="s"/>
      <c r="C262" s="123" t="n">
        <f aca="false" ca="false" dt2D="false" dtr="false" t="normal">SUM(C255:C261)</f>
        <v>720</v>
      </c>
      <c r="D262" s="52" t="n">
        <f aca="false" ca="false" dt2D="false" dtr="false" t="normal">SUM(D255:D261)</f>
        <v>25.410000000000004</v>
      </c>
      <c r="E262" s="52" t="n">
        <f aca="false" ca="false" dt2D="false" dtr="false" t="normal">SUM(E255:E261)</f>
        <v>24.897999999999993</v>
      </c>
      <c r="F262" s="52" t="n">
        <f aca="false" ca="false" dt2D="false" dtr="false" t="normal">SUM(F255:F261)</f>
        <v>82.096000000000004</v>
      </c>
      <c r="G262" s="52" t="n">
        <f aca="false" ca="false" dt2D="false" dtr="false" t="normal">SUM(G255:G261)</f>
        <v>697.08000000000004</v>
      </c>
      <c r="H262" s="111" t="n"/>
      <c r="I262" s="10" t="n"/>
    </row>
    <row ht="18" outlineLevel="0" r="263">
      <c r="A263" s="59" t="s">
        <v>34</v>
      </c>
      <c r="B263" s="452" t="s"/>
      <c r="C263" s="453" t="s"/>
      <c r="D263" s="454" t="s"/>
      <c r="E263" s="455" t="s"/>
      <c r="F263" s="456" t="s"/>
      <c r="G263" s="457" t="s"/>
      <c r="H263" s="111" t="n"/>
      <c r="I263" s="10" t="n"/>
    </row>
    <row ht="18" outlineLevel="0" r="264">
      <c r="A264" s="68" t="n"/>
      <c r="B264" s="69" t="s">
        <v>118</v>
      </c>
      <c r="C264" s="70" t="n">
        <v>100</v>
      </c>
      <c r="D264" s="71" t="n">
        <v>0.59999999999999998</v>
      </c>
      <c r="E264" s="71" t="n">
        <v>0.59999999999999998</v>
      </c>
      <c r="F264" s="71" t="n">
        <v>14.699999999999999</v>
      </c>
      <c r="G264" s="47" t="n">
        <v>140.09999999999999</v>
      </c>
      <c r="H264" s="111" t="n"/>
      <c r="I264" s="10" t="n"/>
    </row>
    <row ht="18" outlineLevel="0" r="265">
      <c r="A265" s="38" t="n"/>
      <c r="B265" s="131" t="s">
        <v>50</v>
      </c>
      <c r="C265" s="130" t="n">
        <v>40</v>
      </c>
      <c r="D265" s="47" t="n">
        <v>2</v>
      </c>
      <c r="E265" s="47" t="n">
        <v>10.4</v>
      </c>
      <c r="F265" s="47" t="n">
        <v>19.800000000000001</v>
      </c>
      <c r="G265" s="47" t="n">
        <v>183.30000000000001</v>
      </c>
      <c r="H265" s="111" t="n"/>
      <c r="I265" s="10" t="n"/>
    </row>
    <row ht="18" outlineLevel="0" r="266">
      <c r="A266" s="45" t="n">
        <v>377</v>
      </c>
      <c r="B266" s="69" t="s">
        <v>48</v>
      </c>
      <c r="C266" s="70" t="n">
        <v>180</v>
      </c>
      <c r="D266" s="47" t="n">
        <v>0.22500000000000001</v>
      </c>
      <c r="E266" s="47" t="n">
        <v>0.050999999999999997</v>
      </c>
      <c r="F266" s="47" t="n">
        <v>12.188000000000001</v>
      </c>
      <c r="G266" s="47" t="n">
        <v>50.962000000000003</v>
      </c>
      <c r="H266" s="111" t="n"/>
      <c r="I266" s="10" t="n"/>
    </row>
    <row ht="18" outlineLevel="0" r="267">
      <c r="A267" s="193" t="s">
        <v>38</v>
      </c>
      <c r="B267" s="458" t="s"/>
      <c r="C267" s="343" t="n">
        <f aca="false" ca="false" dt2D="false" dtr="false" t="normal">SUM(C264:C266)</f>
        <v>320</v>
      </c>
      <c r="D267" s="72" t="n">
        <f aca="false" ca="false" dt2D="false" dtr="false" t="normal">SUM(D264:D266)</f>
        <v>2.8250000000000002</v>
      </c>
      <c r="E267" s="72" t="n">
        <f aca="false" ca="false" dt2D="false" dtr="false" t="normal">SUM(E264:E266)</f>
        <v>11.051</v>
      </c>
      <c r="F267" s="72" t="n">
        <f aca="false" ca="false" dt2D="false" dtr="false" t="normal">SUM(F264:F266)</f>
        <v>46.688000000000002</v>
      </c>
      <c r="G267" s="52" t="n">
        <f aca="false" ca="false" dt2D="false" dtr="false" t="normal">SUM(G264:G266)</f>
        <v>374.36199999999997</v>
      </c>
      <c r="H267" s="111" t="n"/>
      <c r="I267" s="10" t="n"/>
    </row>
    <row ht="18" outlineLevel="0" r="268">
      <c r="A268" s="38" t="n"/>
      <c r="B268" s="459" t="s"/>
      <c r="C268" s="460" t="s"/>
      <c r="D268" s="461" t="s"/>
      <c r="E268" s="462" t="s"/>
      <c r="F268" s="463" t="s"/>
      <c r="G268" s="464" t="s"/>
      <c r="H268" s="111" t="n"/>
      <c r="I268" s="10" t="n"/>
    </row>
    <row ht="18" outlineLevel="0" r="269">
      <c r="A269" s="79" t="s">
        <v>119</v>
      </c>
      <c r="B269" s="465" t="s"/>
      <c r="C269" s="139" t="n">
        <f aca="false" ca="false" dt2D="false" dtr="false" t="normal">C267+C262+C253</f>
        <v>1455</v>
      </c>
      <c r="D269" s="82" t="n">
        <f aca="false" ca="false" dt2D="false" dtr="false" t="normal">D253+D262+D267</f>
        <v>40.444000000000003</v>
      </c>
      <c r="E269" s="82" t="n">
        <f aca="false" ca="false" dt2D="false" dtr="false" t="normal">E253+E262+E267</f>
        <v>52.962999999999994</v>
      </c>
      <c r="F269" s="82" t="n">
        <f aca="false" ca="false" dt2D="false" dtr="false" t="normal">F253+F262+F267</f>
        <v>195.50299999999999</v>
      </c>
      <c r="G269" s="82" t="n">
        <f aca="false" ca="false" dt2D="false" dtr="false" t="normal">G253+G262+G267</f>
        <v>1540.2690000000002</v>
      </c>
      <c r="H269" s="111" t="n"/>
      <c r="I269" s="10" t="n"/>
    </row>
    <row ht="10.800000190734863" outlineLevel="0" r="270">
      <c r="I270" s="101" t="n"/>
      <c r="J270" s="17" t="n"/>
      <c r="K270" s="17" t="n"/>
      <c r="L270" s="17" t="n"/>
      <c r="M270" s="17" t="n"/>
      <c r="N270" s="17" t="n"/>
      <c r="O270" s="17" t="n"/>
    </row>
    <row ht="18" outlineLevel="0" r="271">
      <c r="B271" s="162" t="s">
        <v>120</v>
      </c>
      <c r="C271" s="162" t="n"/>
      <c r="D271" s="162" t="n"/>
      <c r="E271" s="162" t="n"/>
      <c r="F271" s="162" t="n"/>
      <c r="I271" s="16" t="n"/>
      <c r="J271" s="17" t="n"/>
      <c r="K271" s="17" t="n"/>
      <c r="L271" s="17" t="n"/>
      <c r="M271" s="17" t="n"/>
      <c r="N271" s="17" t="n"/>
      <c r="O271" s="17" t="n"/>
    </row>
    <row ht="18" outlineLevel="0" r="272">
      <c r="B272" s="162" t="n"/>
      <c r="C272" s="162" t="s">
        <v>14</v>
      </c>
      <c r="D272" s="162" t="n"/>
      <c r="E272" s="162" t="n"/>
      <c r="F272" s="162" t="s">
        <v>121</v>
      </c>
      <c r="I272" s="17" t="n"/>
      <c r="J272" s="101" t="n"/>
      <c r="K272" s="17" t="n"/>
      <c r="L272" s="17" t="n"/>
      <c r="M272" s="17" t="n"/>
      <c r="N272" s="17" t="n"/>
      <c r="O272" s="17" t="n"/>
    </row>
    <row ht="18" outlineLevel="0" r="273">
      <c r="B273" s="162" t="n"/>
      <c r="C273" s="162" t="s">
        <v>19</v>
      </c>
      <c r="D273" s="162" t="s">
        <v>26</v>
      </c>
      <c r="E273" s="162" t="s">
        <v>122</v>
      </c>
      <c r="F273" s="162" t="s">
        <v>123</v>
      </c>
      <c r="I273" s="17" t="n"/>
      <c r="J273" s="121" t="n"/>
      <c r="K273" s="17" t="n"/>
      <c r="L273" s="17" t="n"/>
      <c r="M273" s="17" t="n"/>
      <c r="N273" s="17" t="n"/>
      <c r="O273" s="17" t="n"/>
    </row>
    <row ht="18" outlineLevel="0" r="274">
      <c r="B274" s="162" t="s">
        <v>124</v>
      </c>
      <c r="C274" s="466" t="n">
        <f aca="false" ca="false" dt2D="false" dtr="false" t="normal">G20</f>
        <v>468.60999999999996</v>
      </c>
      <c r="D274" s="466" t="n">
        <f aca="false" ca="false" dt2D="false" dtr="false" t="normal">G29</f>
        <v>829.89600000000007</v>
      </c>
      <c r="E274" s="466" t="n">
        <f aca="false" ca="false" dt2D="false" dtr="false" t="normal">G34</f>
        <v>316.44799999999998</v>
      </c>
      <c r="F274" s="466" t="n">
        <f aca="false" ca="false" dt2D="false" dtr="false" t="normal">SUM(C274:E274)</f>
        <v>1614.9540000000002</v>
      </c>
      <c r="I274" s="101" t="n"/>
      <c r="J274" s="8" t="n"/>
      <c r="K274" s="17" t="n"/>
      <c r="L274" s="17" t="n"/>
      <c r="M274" s="17" t="n"/>
      <c r="N274" s="17" t="n"/>
      <c r="O274" s="17" t="n"/>
    </row>
    <row ht="18" outlineLevel="0" r="275">
      <c r="B275" s="162" t="s">
        <v>125</v>
      </c>
      <c r="C275" s="466" t="n">
        <f aca="false" ca="false" dt2D="false" dtr="false" t="normal">G46</f>
        <v>556.55000000000007</v>
      </c>
      <c r="D275" s="466" t="n">
        <f aca="false" ca="false" dt2D="false" dtr="false" t="normal">G56</f>
        <v>672.11599999999999</v>
      </c>
      <c r="E275" s="466" t="n">
        <f aca="false" ca="false" dt2D="false" dtr="false" t="normal">G61</f>
        <v>423.55000000000001</v>
      </c>
      <c r="F275" s="466" t="n">
        <f aca="false" ca="false" dt2D="false" dtr="false" t="normal">C275+D275+E275</f>
        <v>1652.2160000000001</v>
      </c>
      <c r="I275" s="121" t="n"/>
      <c r="J275" s="13" t="n"/>
      <c r="K275" s="17" t="n"/>
      <c r="L275" s="17" t="n"/>
      <c r="M275" s="17" t="n"/>
      <c r="N275" s="17" t="n"/>
      <c r="O275" s="17" t="n"/>
    </row>
    <row ht="18" outlineLevel="0" r="276">
      <c r="B276" s="162" t="s">
        <v>126</v>
      </c>
      <c r="C276" s="466" t="n">
        <f aca="false" ca="false" dt2D="false" dtr="false" t="normal">G73</f>
        <v>541.41399999999999</v>
      </c>
      <c r="D276" s="466" t="n">
        <f aca="false" ca="false" dt2D="false" dtr="false" t="normal">G81</f>
        <v>836.65000000000009</v>
      </c>
      <c r="E276" s="466" t="n">
        <f aca="false" ca="false" dt2D="false" dtr="false" t="normal">G86</f>
        <v>439.05000000000001</v>
      </c>
      <c r="F276" s="466" t="n">
        <f aca="false" ca="false" dt2D="false" dtr="false" t="normal">C276+D276+E276</f>
        <v>1817.114</v>
      </c>
      <c r="I276" s="8" t="n"/>
      <c r="J276" s="13" t="n"/>
      <c r="K276" s="17" t="n"/>
      <c r="L276" s="17" t="n"/>
      <c r="M276" s="17" t="n"/>
      <c r="N276" s="17" t="n"/>
      <c r="O276" s="17" t="n"/>
    </row>
    <row ht="18" outlineLevel="0" r="277">
      <c r="B277" s="162" t="s">
        <v>127</v>
      </c>
      <c r="C277" s="466" t="n">
        <f aca="false" ca="false" dt2D="false" dtr="false" t="normal">G98</f>
        <v>501.97499999999997</v>
      </c>
      <c r="D277" s="466" t="n">
        <f aca="false" ca="false" dt2D="false" dtr="false" t="normal">G106</f>
        <v>632.87</v>
      </c>
      <c r="E277" s="466" t="n">
        <f aca="false" ca="false" dt2D="false" dtr="false" t="normal">G111</f>
        <v>430.01999999999998</v>
      </c>
      <c r="F277" s="466" t="n">
        <f aca="false" ca="false" dt2D="false" dtr="false" t="normal">C277+D277+E277</f>
        <v>1564.865</v>
      </c>
      <c r="I277" s="13" t="n"/>
      <c r="J277" s="16" t="n"/>
      <c r="K277" s="101" t="n"/>
      <c r="L277" s="101" t="n"/>
      <c r="M277" s="101" t="n"/>
      <c r="N277" s="101" t="n"/>
      <c r="O277" s="101" t="n"/>
    </row>
    <row ht="18" outlineLevel="0" r="278">
      <c r="B278" s="162" t="s">
        <v>128</v>
      </c>
      <c r="C278" s="466" t="n">
        <f aca="false" ca="false" dt2D="false" dtr="false" t="normal">G123</f>
        <v>561.79999999999995</v>
      </c>
      <c r="D278" s="466" t="n">
        <f aca="false" ca="false" dt2D="false" dtr="false" t="normal">G133</f>
        <v>556.14499999999998</v>
      </c>
      <c r="E278" s="466" t="n">
        <f aca="false" ca="false" dt2D="false" dtr="false" t="normal">G138</f>
        <v>270.25</v>
      </c>
      <c r="F278" s="466" t="n">
        <f aca="false" ca="false" dt2D="false" dtr="false" t="normal">C278+D278+E278</f>
        <v>1388.1949999999999</v>
      </c>
      <c r="I278" s="13" t="n"/>
      <c r="J278" s="17" t="n"/>
      <c r="K278" s="16" t="n"/>
      <c r="L278" s="16" t="n"/>
      <c r="M278" s="16" t="n"/>
      <c r="N278" s="16" t="n"/>
      <c r="O278" s="16" t="n"/>
    </row>
    <row ht="18" outlineLevel="0" r="279">
      <c r="B279" s="162" t="s">
        <v>129</v>
      </c>
      <c r="C279" s="466" t="n">
        <f aca="false" ca="false" dt2D="false" dtr="false" t="normal">G150</f>
        <v>497.42999999999995</v>
      </c>
      <c r="D279" s="466" t="n">
        <f aca="false" ca="false" dt2D="false" dtr="false" t="normal">G159</f>
        <v>594.24800000000005</v>
      </c>
      <c r="E279" s="466" t="n">
        <f aca="false" ca="false" dt2D="false" dtr="false" t="normal">G164</f>
        <v>276.47000000000003</v>
      </c>
      <c r="F279" s="466" t="n">
        <f aca="false" ca="false" dt2D="false" dtr="false" t="normal">C279+D279+E279</f>
        <v>1368.1479999999999</v>
      </c>
      <c r="I279" s="16" t="n"/>
      <c r="J279" s="17" t="n"/>
      <c r="K279" s="17" t="n"/>
      <c r="L279" s="17" t="n"/>
      <c r="M279" s="17" t="n"/>
      <c r="N279" s="17" t="n"/>
      <c r="O279" s="17" t="n"/>
    </row>
    <row ht="18" outlineLevel="0" r="280">
      <c r="B280" s="162" t="s">
        <v>130</v>
      </c>
      <c r="C280" s="466" t="n">
        <f aca="false" ca="false" dt2D="false" dtr="false" t="normal">G177</f>
        <v>506.23700000000002</v>
      </c>
      <c r="D280" s="466" t="n">
        <f aca="false" ca="false" dt2D="false" dtr="false" t="normal">G187</f>
        <v>679.93200000000002</v>
      </c>
      <c r="E280" s="466" t="n">
        <f aca="false" ca="false" dt2D="false" dtr="false" t="normal">G191</f>
        <v>221.30000000000001</v>
      </c>
      <c r="F280" s="466" t="n">
        <f aca="false" ca="false" dt2D="false" dtr="false" t="normal">C280+D280+E280</f>
        <v>1407.4690000000001</v>
      </c>
      <c r="I280" s="16" t="n"/>
      <c r="J280" s="17" t="n"/>
      <c r="K280" s="17" t="n"/>
      <c r="L280" s="17" t="n"/>
      <c r="M280" s="17" t="n"/>
      <c r="N280" s="17" t="n"/>
      <c r="O280" s="17" t="n"/>
    </row>
    <row ht="18" outlineLevel="0" r="281">
      <c r="B281" s="162" t="s">
        <v>131</v>
      </c>
      <c r="C281" s="466" t="n">
        <f aca="false" ca="false" dt2D="false" dtr="false" t="normal">G202</f>
        <v>541.154</v>
      </c>
      <c r="D281" s="466" t="n">
        <f aca="false" ca="false" dt2D="false" dtr="false" t="normal">G212</f>
        <v>992.57400000000007</v>
      </c>
      <c r="E281" s="466" t="n">
        <f aca="false" ca="false" dt2D="false" dtr="false" t="normal">G216</f>
        <v>144.60500000000002</v>
      </c>
      <c r="F281" s="466" t="n">
        <f aca="false" ca="false" dt2D="false" dtr="false" t="normal">C281+D281+E281</f>
        <v>1678.3330000000001</v>
      </c>
      <c r="I281" s="17" t="n"/>
      <c r="J281" s="17" t="n"/>
      <c r="K281" s="101" t="n"/>
      <c r="L281" s="101" t="n"/>
      <c r="M281" s="101" t="n"/>
      <c r="N281" s="101" t="n"/>
      <c r="O281" s="101" t="n"/>
    </row>
    <row ht="18" outlineLevel="0" r="282">
      <c r="B282" s="162" t="s">
        <v>132</v>
      </c>
      <c r="C282" s="466" t="n">
        <f aca="false" ca="false" dt2D="false" dtr="false" t="normal">G226</f>
        <v>311.38499999999999</v>
      </c>
      <c r="D282" s="466" t="n">
        <f aca="false" ca="false" dt2D="false" dtr="false" t="normal">G236</f>
        <v>778.86800000000005</v>
      </c>
      <c r="E282" s="466" t="n">
        <f aca="false" ca="false" dt2D="false" dtr="false" t="normal">G240</f>
        <v>438.80000000000001</v>
      </c>
      <c r="F282" s="466" t="n">
        <f aca="false" ca="false" dt2D="false" dtr="false" t="normal">C282+D282+E282</f>
        <v>1529.0530000000001</v>
      </c>
      <c r="I282" s="17" t="n"/>
      <c r="J282" s="101" t="n"/>
      <c r="K282" s="121" t="n"/>
      <c r="L282" s="121" t="n"/>
      <c r="M282" s="121" t="n"/>
      <c r="N282" s="121" t="n"/>
      <c r="O282" s="121" t="n"/>
    </row>
    <row ht="18" outlineLevel="0" r="283">
      <c r="B283" s="162" t="s">
        <v>133</v>
      </c>
      <c r="C283" s="466" t="n">
        <f aca="false" ca="false" dt2D="false" dtr="false" t="normal">G253</f>
        <v>468.827</v>
      </c>
      <c r="D283" s="466" t="n">
        <f aca="false" ca="false" dt2D="false" dtr="false" t="normal">G262</f>
        <v>697.08000000000004</v>
      </c>
      <c r="E283" s="466" t="n">
        <f aca="false" ca="false" dt2D="false" dtr="false" t="normal">G267</f>
        <v>374.36199999999997</v>
      </c>
      <c r="F283" s="466" t="n">
        <f aca="false" ca="false" dt2D="false" dtr="false" t="normal">C283+D283+E283</f>
        <v>1540.2690000000002</v>
      </c>
      <c r="I283" s="17" t="n"/>
      <c r="J283" s="16" t="n"/>
      <c r="K283" s="8" t="n"/>
      <c r="L283" s="8" t="n"/>
      <c r="M283" s="8" t="n"/>
      <c r="N283" s="8" t="n"/>
      <c r="O283" s="8" t="n"/>
    </row>
    <row ht="18" outlineLevel="0" r="284">
      <c r="B284" s="162" t="s">
        <v>134</v>
      </c>
      <c r="C284" s="466" t="n">
        <f aca="false" ca="false" dt2D="false" dtr="false" t="normal">SUM(C274:C283)/10</f>
        <v>495.53820000000007</v>
      </c>
      <c r="D284" s="466" t="n">
        <f aca="false" ca="false" dt2D="false" dtr="false" t="normal">SUM(D274:D283)/10</f>
        <v>727.03790000000004</v>
      </c>
      <c r="E284" s="466" t="n">
        <f aca="false" ca="false" dt2D="false" dtr="false" t="normal">SUM(E274:E283)/10</f>
        <v>333.48550000000006</v>
      </c>
      <c r="F284" s="466" t="n">
        <f aca="false" ca="false" dt2D="false" dtr="false" t="normal">SUM(F274:F283)/10</f>
        <v>1556.0616</v>
      </c>
      <c r="I284" s="17" t="n"/>
      <c r="J284" s="16" t="n"/>
      <c r="K284" s="8" t="n"/>
      <c r="L284" s="8" t="n"/>
      <c r="M284" s="8" t="n"/>
      <c r="N284" s="8" t="n"/>
      <c r="O284" s="8" t="n"/>
    </row>
    <row ht="18" outlineLevel="0" r="285">
      <c r="B285" s="162" t="s">
        <v>135</v>
      </c>
      <c r="C285" s="162" t="n">
        <v>500</v>
      </c>
      <c r="D285" s="162" t="n">
        <v>700</v>
      </c>
      <c r="E285" s="162" t="n">
        <v>300</v>
      </c>
      <c r="F285" s="162" t="n">
        <v>1500</v>
      </c>
      <c r="I285" s="17" t="n"/>
      <c r="J285" s="17" t="n"/>
      <c r="K285" s="17" t="n"/>
      <c r="L285" s="17" t="n"/>
      <c r="M285" s="17" t="n"/>
      <c r="N285" s="17" t="n"/>
      <c r="O285" s="17" t="n"/>
    </row>
    <row ht="18" outlineLevel="0" r="286">
      <c r="B286" s="467" t="n"/>
      <c r="C286" s="467" t="n"/>
      <c r="D286" s="467" t="n"/>
      <c r="E286" s="467" t="n"/>
      <c r="F286" s="467" t="n"/>
      <c r="I286" s="17" t="n"/>
      <c r="J286" s="17" t="n"/>
      <c r="K286" s="17" t="n"/>
      <c r="L286" s="17" t="n"/>
      <c r="M286" s="17" t="n"/>
      <c r="N286" s="17" t="n"/>
      <c r="O286" s="17" t="n"/>
    </row>
    <row ht="10.800000190734863" outlineLevel="0" r="287">
      <c r="I287" s="17" t="n"/>
      <c r="J287" s="101" t="n"/>
      <c r="K287" s="101" t="n"/>
      <c r="L287" s="101" t="n"/>
      <c r="M287" s="101" t="n"/>
      <c r="N287" s="101" t="n"/>
      <c r="O287" s="101" t="n"/>
    </row>
    <row ht="10.800000190734863" outlineLevel="0" r="288">
      <c r="I288" s="17" t="n"/>
      <c r="J288" s="16" t="n"/>
      <c r="K288" s="16" t="n"/>
      <c r="L288" s="16" t="n"/>
      <c r="M288" s="16" t="n"/>
      <c r="N288" s="16" t="n"/>
      <c r="O288" s="16" t="n"/>
    </row>
    <row ht="10.800000190734863" outlineLevel="0" r="289">
      <c r="I289" s="101" t="n"/>
      <c r="J289" s="17" t="n"/>
      <c r="K289" s="17" t="n"/>
      <c r="L289" s="17" t="n"/>
      <c r="M289" s="17" t="n"/>
      <c r="N289" s="17" t="n"/>
      <c r="O289" s="17" t="n"/>
    </row>
    <row ht="10.800000190734863" outlineLevel="0" r="290">
      <c r="I290" s="16" t="n"/>
      <c r="J290" s="17" t="n"/>
      <c r="K290" s="17" t="n"/>
      <c r="L290" s="17" t="n"/>
      <c r="M290" s="17" t="n"/>
      <c r="N290" s="17" t="n"/>
      <c r="O290" s="17" t="n"/>
    </row>
    <row ht="10.800000190734863" outlineLevel="0" r="291">
      <c r="I291" s="17" t="n"/>
      <c r="J291" s="101" t="n"/>
      <c r="K291" s="17" t="n"/>
      <c r="L291" s="17" t="n"/>
      <c r="M291" s="17" t="n"/>
      <c r="N291" s="17" t="n"/>
      <c r="O291" s="17" t="n"/>
    </row>
    <row ht="10.199999809265137" outlineLevel="0" r="292">
      <c r="I292" s="17" t="n"/>
      <c r="J292" s="121" t="n"/>
      <c r="K292" s="17" t="n"/>
      <c r="L292" s="17" t="n"/>
      <c r="M292" s="17" t="n"/>
      <c r="N292" s="17" t="n"/>
      <c r="O292" s="17" t="n"/>
    </row>
    <row ht="10.800000190734863" outlineLevel="0" r="293">
      <c r="I293" s="101" t="n"/>
      <c r="J293" s="8" t="n"/>
      <c r="K293" s="17" t="n"/>
      <c r="L293" s="17" t="n"/>
      <c r="M293" s="17" t="n"/>
      <c r="N293" s="17" t="n"/>
      <c r="O293" s="17" t="n"/>
    </row>
    <row ht="13.199999809265137" outlineLevel="0" r="294">
      <c r="I294" s="121" t="n"/>
      <c r="J294" s="13" t="n"/>
      <c r="K294" s="17" t="n"/>
      <c r="L294" s="17" t="n"/>
      <c r="M294" s="17" t="n"/>
      <c r="N294" s="17" t="n"/>
      <c r="O294" s="17" t="n"/>
    </row>
    <row ht="13.199999809265137" outlineLevel="0" r="295">
      <c r="I295" s="8" t="n"/>
      <c r="J295" s="13" t="n"/>
      <c r="K295" s="17" t="n"/>
      <c r="L295" s="17" t="n"/>
      <c r="M295" s="17" t="n"/>
      <c r="N295" s="17" t="n"/>
      <c r="O295" s="17" t="n"/>
    </row>
    <row ht="13.199999809265137" outlineLevel="0" r="296">
      <c r="I296" s="13" t="n"/>
      <c r="J296" s="16" t="n"/>
      <c r="K296" s="101" t="n"/>
      <c r="L296" s="101" t="n"/>
      <c r="M296" s="101" t="n"/>
      <c r="N296" s="101" t="n"/>
      <c r="O296" s="101" t="n"/>
    </row>
    <row ht="13.199999809265137" outlineLevel="0" r="297">
      <c r="I297" s="13" t="n"/>
      <c r="J297" s="17" t="n"/>
      <c r="K297" s="16" t="n"/>
      <c r="L297" s="16" t="n"/>
      <c r="M297" s="16" t="n"/>
      <c r="N297" s="16" t="n"/>
      <c r="O297" s="16" t="n"/>
    </row>
    <row ht="10.800000190734863" outlineLevel="0" r="298">
      <c r="I298" s="16" t="n"/>
      <c r="J298" s="17" t="n"/>
      <c r="K298" s="17" t="n"/>
      <c r="L298" s="17" t="n"/>
      <c r="M298" s="17" t="n"/>
      <c r="N298" s="17" t="n"/>
      <c r="O298" s="17" t="n"/>
    </row>
    <row ht="10.199999809265137" outlineLevel="0" r="299">
      <c r="I299" s="17" t="n"/>
      <c r="J299" s="17" t="n"/>
      <c r="K299" s="17" t="n"/>
      <c r="L299" s="17" t="n"/>
      <c r="M299" s="17" t="n"/>
      <c r="N299" s="17" t="n"/>
      <c r="O299" s="17" t="n"/>
    </row>
    <row ht="10.800000190734863" outlineLevel="0" r="300">
      <c r="I300" s="17" t="n"/>
      <c r="J300" s="17" t="n"/>
      <c r="K300" s="101" t="n"/>
      <c r="L300" s="101" t="n"/>
      <c r="M300" s="101" t="n"/>
      <c r="N300" s="101" t="n"/>
      <c r="O300" s="101" t="n"/>
    </row>
    <row ht="10.199999809265137" outlineLevel="0" r="301">
      <c r="I301" s="17" t="n"/>
      <c r="J301" s="17" t="n"/>
      <c r="K301" s="121" t="n"/>
      <c r="L301" s="121" t="n"/>
      <c r="M301" s="121" t="n"/>
      <c r="N301" s="121" t="n"/>
      <c r="O301" s="121" t="n"/>
    </row>
    <row ht="10.199999809265137" outlineLevel="0" r="302">
      <c r="I302" s="17" t="n"/>
      <c r="J302" s="17" t="n"/>
      <c r="K302" s="8" t="n"/>
      <c r="L302" s="8" t="n"/>
      <c r="M302" s="8" t="n"/>
      <c r="N302" s="8" t="n"/>
      <c r="O302" s="8" t="n"/>
    </row>
    <row ht="13.199999809265137" outlineLevel="0" r="303">
      <c r="I303" s="17" t="n"/>
      <c r="J303" s="101" t="n"/>
      <c r="K303" s="13" t="n"/>
      <c r="L303" s="13" t="n"/>
      <c r="M303" s="13" t="n"/>
      <c r="N303" s="13" t="n"/>
      <c r="O303" s="13" t="n"/>
    </row>
    <row ht="13.199999809265137" outlineLevel="0" r="304">
      <c r="I304" s="17" t="n"/>
      <c r="J304" s="16" t="n"/>
      <c r="K304" s="13" t="n"/>
      <c r="L304" s="13" t="n"/>
      <c r="M304" s="13" t="n"/>
      <c r="N304" s="13" t="n"/>
      <c r="O304" s="13" t="n"/>
    </row>
    <row ht="10.800000190734863" outlineLevel="0" r="305">
      <c r="I305" s="101" t="n"/>
      <c r="J305" s="17" t="n"/>
      <c r="K305" s="16" t="n"/>
      <c r="L305" s="16" t="n"/>
      <c r="M305" s="16" t="n"/>
      <c r="N305" s="16" t="n"/>
      <c r="O305" s="16" t="n"/>
    </row>
    <row ht="10.800000190734863" outlineLevel="0" r="306">
      <c r="I306" s="16" t="n"/>
      <c r="J306" s="17" t="n"/>
      <c r="K306" s="17" t="n"/>
      <c r="L306" s="17" t="n"/>
      <c r="M306" s="17" t="n"/>
      <c r="N306" s="17" t="n"/>
      <c r="O306" s="17" t="n"/>
    </row>
    <row ht="10.199999809265137" outlineLevel="0" r="307">
      <c r="I307" s="17" t="n"/>
      <c r="J307" s="17" t="n"/>
      <c r="K307" s="17" t="n"/>
      <c r="L307" s="17" t="n"/>
      <c r="M307" s="17" t="n"/>
      <c r="N307" s="17" t="n"/>
      <c r="O307" s="17" t="n"/>
    </row>
    <row ht="10.199999809265137" outlineLevel="0" r="308">
      <c r="I308" s="17" t="n"/>
      <c r="J308" s="17" t="n"/>
      <c r="K308" s="17" t="n"/>
      <c r="L308" s="17" t="n"/>
      <c r="M308" s="17" t="n"/>
      <c r="N308" s="17" t="n"/>
      <c r="O308" s="17" t="n"/>
    </row>
    <row ht="10.199999809265137" outlineLevel="0" r="309">
      <c r="I309" s="17" t="n"/>
      <c r="J309" s="17" t="n"/>
      <c r="K309" s="17" t="n"/>
      <c r="L309" s="17" t="n"/>
      <c r="M309" s="17" t="n"/>
      <c r="N309" s="17" t="n"/>
      <c r="O309" s="17" t="n"/>
    </row>
    <row ht="10.199999809265137" outlineLevel="0" r="310">
      <c r="I310" s="17" t="n"/>
      <c r="J310" s="17" t="n"/>
      <c r="K310" s="17" t="n"/>
      <c r="L310" s="17" t="n"/>
      <c r="M310" s="17" t="n"/>
      <c r="N310" s="17" t="n"/>
      <c r="O310" s="17" t="n"/>
    </row>
    <row ht="10.199999809265137" outlineLevel="0" r="311">
      <c r="I311" s="17" t="n"/>
      <c r="J311" s="17" t="n"/>
      <c r="K311" s="17" t="n"/>
      <c r="L311" s="17" t="n"/>
      <c r="M311" s="17" t="n"/>
      <c r="N311" s="17" t="n"/>
      <c r="O311" s="17" t="n"/>
    </row>
    <row ht="10.800000190734863" outlineLevel="0" r="312">
      <c r="I312" s="17" t="n"/>
      <c r="J312" s="17" t="n"/>
      <c r="K312" s="101" t="n"/>
      <c r="L312" s="101" t="n"/>
      <c r="M312" s="101" t="n"/>
      <c r="N312" s="101" t="n"/>
      <c r="O312" s="101" t="n"/>
    </row>
    <row ht="10.800000190734863" outlineLevel="0" r="313">
      <c r="I313" s="17" t="n"/>
      <c r="J313" s="101" t="n"/>
      <c r="K313" s="16" t="n"/>
      <c r="L313" s="16" t="n"/>
      <c r="M313" s="16" t="n"/>
      <c r="N313" s="16" t="n"/>
      <c r="O313" s="16" t="n"/>
    </row>
    <row ht="10.800000190734863" outlineLevel="0" r="314">
      <c r="I314" s="17" t="n"/>
      <c r="J314" s="16" t="n"/>
      <c r="K314" s="17" t="n"/>
      <c r="L314" s="17" t="n"/>
      <c r="M314" s="17" t="n"/>
      <c r="N314" s="17" t="n"/>
      <c r="O314" s="17" t="n"/>
    </row>
    <row ht="10.800000190734863" outlineLevel="0" r="315">
      <c r="I315" s="101" t="n"/>
      <c r="J315" s="17" t="n"/>
      <c r="K315" s="17" t="n"/>
      <c r="L315" s="17" t="n"/>
      <c r="M315" s="17" t="n"/>
      <c r="N315" s="17" t="n"/>
      <c r="O315" s="17" t="n"/>
    </row>
    <row ht="10.800000190734863" outlineLevel="0" r="316">
      <c r="I316" s="16" t="n"/>
      <c r="J316" s="17" t="n"/>
      <c r="K316" s="17" t="n"/>
      <c r="L316" s="17" t="n"/>
      <c r="M316" s="17" t="n"/>
      <c r="N316" s="17" t="n"/>
      <c r="O316" s="17" t="n"/>
    </row>
    <row ht="10.800000190734863" outlineLevel="0" r="317">
      <c r="I317" s="17" t="n"/>
      <c r="J317" s="101" t="n"/>
      <c r="K317" s="17" t="n"/>
      <c r="L317" s="17" t="n"/>
      <c r="M317" s="17" t="n"/>
      <c r="N317" s="17" t="n"/>
      <c r="O317" s="17" t="n"/>
    </row>
    <row ht="10.199999809265137" outlineLevel="0" r="318">
      <c r="I318" s="17" t="n"/>
      <c r="J318" s="121" t="n"/>
      <c r="K318" s="17" t="n"/>
      <c r="L318" s="17" t="n"/>
      <c r="M318" s="17" t="n"/>
      <c r="N318" s="17" t="n"/>
      <c r="O318" s="17" t="n"/>
    </row>
    <row ht="10.800000190734863" outlineLevel="0" r="319">
      <c r="I319" s="101" t="n"/>
      <c r="J319" s="8" t="n"/>
      <c r="K319" s="17" t="n"/>
      <c r="L319" s="17" t="n"/>
      <c r="M319" s="17" t="n"/>
      <c r="N319" s="17" t="n"/>
      <c r="O319" s="17" t="n"/>
    </row>
    <row ht="13.199999809265137" outlineLevel="0" r="320">
      <c r="I320" s="121" t="n"/>
      <c r="J320" s="13" t="n"/>
      <c r="K320" s="17" t="n"/>
      <c r="L320" s="17" t="n"/>
      <c r="M320" s="17" t="n"/>
      <c r="N320" s="17" t="n"/>
      <c r="O320" s="17" t="n"/>
    </row>
    <row ht="13.199999809265137" outlineLevel="0" r="321">
      <c r="I321" s="8" t="n"/>
      <c r="J321" s="13" t="n"/>
      <c r="K321" s="17" t="n"/>
      <c r="L321" s="17" t="n"/>
      <c r="M321" s="17" t="n"/>
      <c r="N321" s="17" t="n"/>
      <c r="O321" s="17" t="n"/>
    </row>
    <row ht="13.199999809265137" outlineLevel="0" r="322">
      <c r="I322" s="13" t="n"/>
      <c r="J322" s="16" t="n"/>
      <c r="K322" s="101" t="n"/>
      <c r="L322" s="101" t="n"/>
      <c r="M322" s="101" t="n"/>
      <c r="N322" s="101" t="n"/>
      <c r="O322" s="101" t="n"/>
    </row>
    <row ht="13.199999809265137" outlineLevel="0" r="323">
      <c r="I323" s="13" t="n"/>
      <c r="J323" s="17" t="n"/>
      <c r="K323" s="16" t="n"/>
      <c r="L323" s="16" t="n"/>
      <c r="M323" s="16" t="n"/>
      <c r="N323" s="16" t="n"/>
      <c r="O323" s="16" t="n"/>
    </row>
    <row ht="10.800000190734863" outlineLevel="0" r="324">
      <c r="I324" s="16" t="n"/>
      <c r="J324" s="17" t="n"/>
      <c r="K324" s="17" t="n"/>
      <c r="L324" s="17" t="n"/>
      <c r="M324" s="17" t="n"/>
      <c r="N324" s="17" t="n"/>
      <c r="O324" s="17" t="n"/>
    </row>
    <row ht="10.199999809265137" outlineLevel="0" r="325">
      <c r="I325" s="17" t="n"/>
      <c r="J325" s="17" t="n"/>
      <c r="K325" s="17" t="n"/>
      <c r="L325" s="17" t="n"/>
      <c r="M325" s="17" t="n"/>
      <c r="N325" s="17" t="n"/>
      <c r="O325" s="17" t="n"/>
    </row>
    <row ht="10.800000190734863" outlineLevel="0" r="326">
      <c r="I326" s="17" t="n"/>
      <c r="J326" s="17" t="n"/>
      <c r="K326" s="101" t="n"/>
      <c r="L326" s="101" t="n"/>
      <c r="M326" s="101" t="n"/>
      <c r="N326" s="101" t="n"/>
      <c r="O326" s="101" t="n"/>
    </row>
    <row ht="10.800000190734863" outlineLevel="0" r="327">
      <c r="I327" s="17" t="n"/>
      <c r="J327" s="101" t="n"/>
      <c r="K327" s="121" t="n"/>
      <c r="L327" s="121" t="n"/>
      <c r="M327" s="121" t="n"/>
      <c r="N327" s="121" t="n"/>
      <c r="O327" s="121" t="n"/>
    </row>
    <row ht="10.800000190734863" outlineLevel="0" r="328">
      <c r="I328" s="17" t="n"/>
      <c r="J328" s="16" t="n"/>
      <c r="K328" s="8" t="n"/>
      <c r="L328" s="8" t="n"/>
      <c r="M328" s="8" t="n"/>
      <c r="N328" s="8" t="n"/>
      <c r="O328" s="8" t="n"/>
    </row>
    <row ht="13.199999809265137" outlineLevel="0" r="329">
      <c r="I329" s="101" t="n"/>
      <c r="J329" s="17" t="n"/>
      <c r="K329" s="13" t="n"/>
      <c r="L329" s="13" t="n"/>
      <c r="M329" s="13" t="n"/>
      <c r="N329" s="13" t="n"/>
      <c r="O329" s="13" t="n"/>
    </row>
    <row ht="13.199999809265137" outlineLevel="0" r="330">
      <c r="I330" s="16" t="n"/>
      <c r="J330" s="17" t="n"/>
      <c r="K330" s="13" t="n"/>
      <c r="L330" s="13" t="n"/>
      <c r="M330" s="13" t="n"/>
      <c r="N330" s="13" t="n"/>
      <c r="O330" s="13" t="n"/>
    </row>
    <row ht="10.800000190734863" outlineLevel="0" r="331">
      <c r="I331" s="17" t="n"/>
      <c r="J331" s="17" t="n"/>
      <c r="K331" s="16" t="n"/>
      <c r="L331" s="16" t="n"/>
      <c r="M331" s="16" t="n"/>
      <c r="N331" s="16" t="n"/>
      <c r="O331" s="16" t="n"/>
    </row>
    <row ht="10.199999809265137" outlineLevel="0" r="332">
      <c r="I332" s="17" t="n"/>
      <c r="J332" s="17" t="n"/>
      <c r="K332" s="17" t="n"/>
      <c r="L332" s="17" t="n"/>
      <c r="M332" s="17" t="n"/>
      <c r="N332" s="17" t="n"/>
      <c r="O332" s="17" t="n"/>
    </row>
    <row ht="10.199999809265137" outlineLevel="0" r="333">
      <c r="I333" s="17" t="n"/>
      <c r="J333" s="17" t="n"/>
      <c r="K333" s="17" t="n"/>
      <c r="L333" s="17" t="n"/>
      <c r="M333" s="17" t="n"/>
      <c r="N333" s="17" t="n"/>
      <c r="O333" s="17" t="n"/>
    </row>
    <row ht="10.199999809265137" outlineLevel="0" r="334">
      <c r="I334" s="17" t="n"/>
      <c r="J334" s="17" t="n"/>
      <c r="K334" s="17" t="n"/>
      <c r="L334" s="17" t="n"/>
      <c r="M334" s="17" t="n"/>
      <c r="N334" s="17" t="n"/>
      <c r="O334" s="17" t="n"/>
    </row>
    <row ht="10.199999809265137" outlineLevel="0" r="335">
      <c r="I335" s="17" t="n"/>
      <c r="J335" s="17" t="n"/>
      <c r="K335" s="17" t="n"/>
      <c r="L335" s="17" t="n"/>
      <c r="M335" s="17" t="n"/>
      <c r="N335" s="17" t="n"/>
      <c r="O335" s="17" t="n"/>
    </row>
    <row ht="10.800000190734863" outlineLevel="0" r="336">
      <c r="I336" s="17" t="n"/>
      <c r="J336" s="17" t="n"/>
      <c r="K336" s="101" t="n"/>
      <c r="L336" s="101" t="n"/>
      <c r="M336" s="101" t="n"/>
      <c r="N336" s="101" t="n"/>
      <c r="O336" s="101" t="n"/>
    </row>
    <row ht="10.800000190734863" outlineLevel="0" r="337">
      <c r="I337" s="17" t="n"/>
      <c r="J337" s="101" t="n"/>
      <c r="K337" s="16" t="n"/>
      <c r="L337" s="16" t="n"/>
      <c r="M337" s="16" t="n"/>
      <c r="N337" s="16" t="n"/>
      <c r="O337" s="16" t="n"/>
    </row>
    <row ht="10.800000190734863" outlineLevel="0" r="338">
      <c r="I338" s="17" t="n"/>
      <c r="J338" s="16" t="n"/>
      <c r="K338" s="17" t="n"/>
      <c r="L338" s="17" t="n"/>
      <c r="M338" s="17" t="n"/>
      <c r="N338" s="17" t="n"/>
      <c r="O338" s="17" t="n"/>
    </row>
    <row ht="10.800000190734863" outlineLevel="0" r="339">
      <c r="I339" s="101" t="n"/>
      <c r="J339" s="17" t="n"/>
      <c r="K339" s="17" t="n"/>
      <c r="L339" s="17" t="n"/>
      <c r="M339" s="17" t="n"/>
      <c r="N339" s="17" t="n"/>
      <c r="O339" s="17" t="n"/>
    </row>
    <row ht="10.800000190734863" outlineLevel="0" r="340">
      <c r="I340" s="16" t="n"/>
      <c r="J340" s="17" t="n"/>
      <c r="K340" s="17" t="n"/>
      <c r="L340" s="17" t="n"/>
      <c r="M340" s="17" t="n"/>
      <c r="N340" s="17" t="n"/>
      <c r="O340" s="17" t="n"/>
    </row>
    <row ht="10.800000190734863" outlineLevel="0" r="341">
      <c r="I341" s="17" t="n"/>
      <c r="J341" s="101" t="n"/>
      <c r="K341" s="17" t="n"/>
      <c r="L341" s="17" t="n"/>
      <c r="M341" s="17" t="n"/>
      <c r="N341" s="17" t="n"/>
      <c r="O341" s="17" t="n"/>
    </row>
    <row ht="10.199999809265137" outlineLevel="0" r="342">
      <c r="I342" s="17" t="n"/>
      <c r="J342" s="121" t="n"/>
      <c r="K342" s="17" t="n"/>
      <c r="L342" s="17" t="n"/>
      <c r="M342" s="17" t="n"/>
      <c r="N342" s="17" t="n"/>
      <c r="O342" s="17" t="n"/>
    </row>
    <row ht="10.800000190734863" outlineLevel="0" r="343">
      <c r="I343" s="101" t="n"/>
      <c r="J343" s="8" t="n"/>
      <c r="K343" s="17" t="n"/>
      <c r="L343" s="17" t="n"/>
      <c r="M343" s="17" t="n"/>
      <c r="N343" s="17" t="n"/>
      <c r="O343" s="17" t="n"/>
    </row>
    <row ht="13.199999809265137" outlineLevel="0" r="344">
      <c r="I344" s="121" t="n"/>
      <c r="J344" s="13" t="n"/>
      <c r="K344" s="17" t="n"/>
      <c r="L344" s="17" t="n"/>
      <c r="M344" s="17" t="n"/>
      <c r="N344" s="17" t="n"/>
      <c r="O344" s="17" t="n"/>
    </row>
    <row ht="13.199999809265137" outlineLevel="0" r="345">
      <c r="I345" s="8" t="n"/>
      <c r="J345" s="13" t="n"/>
      <c r="K345" s="17" t="n"/>
      <c r="L345" s="17" t="n"/>
      <c r="M345" s="17" t="n"/>
      <c r="N345" s="17" t="n"/>
      <c r="O345" s="17" t="n"/>
    </row>
    <row ht="13.199999809265137" outlineLevel="0" r="346">
      <c r="I346" s="13" t="n"/>
      <c r="J346" s="16" t="n"/>
      <c r="K346" s="101" t="n"/>
      <c r="L346" s="101" t="n"/>
      <c r="M346" s="101" t="n"/>
      <c r="N346" s="101" t="n"/>
      <c r="O346" s="101" t="n"/>
    </row>
    <row ht="13.199999809265137" outlineLevel="0" r="347">
      <c r="I347" s="13" t="n"/>
      <c r="J347" s="17" t="n"/>
      <c r="K347" s="16" t="n"/>
      <c r="L347" s="16" t="n"/>
      <c r="M347" s="16" t="n"/>
      <c r="N347" s="16" t="n"/>
      <c r="O347" s="16" t="n"/>
    </row>
    <row ht="10.800000190734863" outlineLevel="0" r="348">
      <c r="I348" s="16" t="n"/>
      <c r="J348" s="17" t="n"/>
      <c r="K348" s="17" t="n"/>
      <c r="L348" s="17" t="n"/>
      <c r="M348" s="17" t="n"/>
      <c r="N348" s="17" t="n"/>
      <c r="O348" s="17" t="n"/>
    </row>
    <row ht="10.199999809265137" outlineLevel="0" r="349">
      <c r="I349" s="17" t="n"/>
      <c r="J349" s="17" t="n"/>
      <c r="K349" s="17" t="n"/>
      <c r="L349" s="17" t="n"/>
      <c r="M349" s="17" t="n"/>
      <c r="N349" s="17" t="n"/>
      <c r="O349" s="17" t="n"/>
    </row>
    <row ht="10.800000190734863" outlineLevel="0" r="350">
      <c r="I350" s="17" t="n"/>
      <c r="J350" s="17" t="n"/>
      <c r="K350" s="101" t="n"/>
      <c r="L350" s="101" t="n"/>
      <c r="M350" s="101" t="n"/>
      <c r="N350" s="101" t="n"/>
      <c r="O350" s="101" t="n"/>
    </row>
    <row ht="10.800000190734863" outlineLevel="0" r="351">
      <c r="I351" s="17" t="n"/>
      <c r="J351" s="101" t="n"/>
      <c r="K351" s="121" t="n"/>
      <c r="L351" s="121" t="n"/>
      <c r="M351" s="121" t="n"/>
      <c r="N351" s="121" t="n"/>
      <c r="O351" s="121" t="n"/>
    </row>
    <row ht="10.800000190734863" outlineLevel="0" r="352">
      <c r="I352" s="17" t="n"/>
      <c r="J352" s="16" t="n"/>
      <c r="K352" s="8" t="n"/>
      <c r="L352" s="8" t="n"/>
      <c r="M352" s="8" t="n"/>
      <c r="N352" s="8" t="n"/>
      <c r="O352" s="8" t="n"/>
    </row>
    <row ht="13.199999809265137" outlineLevel="0" r="353">
      <c r="I353" s="101" t="n"/>
      <c r="J353" s="17" t="n"/>
      <c r="K353" s="13" t="n"/>
      <c r="L353" s="13" t="n"/>
      <c r="M353" s="13" t="n"/>
      <c r="N353" s="13" t="n"/>
      <c r="O353" s="13" t="n"/>
    </row>
    <row ht="13.199999809265137" outlineLevel="0" r="354">
      <c r="I354" s="16" t="n"/>
      <c r="J354" s="17" t="n"/>
      <c r="K354" s="13" t="n"/>
      <c r="L354" s="13" t="n"/>
      <c r="M354" s="13" t="n"/>
      <c r="N354" s="13" t="n"/>
      <c r="O354" s="13" t="n"/>
    </row>
    <row ht="10.800000190734863" outlineLevel="0" r="355">
      <c r="I355" s="17" t="n"/>
      <c r="J355" s="17" t="n"/>
      <c r="K355" s="16" t="n"/>
      <c r="L355" s="16" t="n"/>
      <c r="M355" s="16" t="n"/>
      <c r="N355" s="16" t="n"/>
      <c r="O355" s="16" t="n"/>
    </row>
    <row ht="10.199999809265137" outlineLevel="0" r="356">
      <c r="I356" s="17" t="n"/>
      <c r="J356" s="17" t="n"/>
      <c r="K356" s="17" t="n"/>
      <c r="L356" s="17" t="n"/>
      <c r="M356" s="17" t="n"/>
      <c r="N356" s="17" t="n"/>
      <c r="O356" s="17" t="n"/>
    </row>
    <row ht="10.199999809265137" outlineLevel="0" r="357">
      <c r="I357" s="17" t="n"/>
      <c r="J357" s="17" t="n"/>
      <c r="K357" s="17" t="n"/>
      <c r="L357" s="17" t="n"/>
      <c r="M357" s="17" t="n"/>
      <c r="N357" s="17" t="n"/>
      <c r="O357" s="17" t="n"/>
    </row>
    <row ht="10.199999809265137" outlineLevel="0" r="358">
      <c r="I358" s="17" t="n"/>
      <c r="J358" s="17" t="n"/>
      <c r="K358" s="17" t="n"/>
      <c r="L358" s="17" t="n"/>
      <c r="M358" s="17" t="n"/>
      <c r="N358" s="17" t="n"/>
      <c r="O358" s="17" t="n"/>
    </row>
    <row ht="10.199999809265137" outlineLevel="0" r="359">
      <c r="I359" s="17" t="n"/>
      <c r="J359" s="17" t="n"/>
      <c r="K359" s="17" t="n"/>
      <c r="L359" s="17" t="n"/>
      <c r="M359" s="17" t="n"/>
      <c r="N359" s="17" t="n"/>
      <c r="O359" s="17" t="n"/>
    </row>
    <row ht="10.800000190734863" outlineLevel="0" r="360">
      <c r="I360" s="17" t="n"/>
      <c r="J360" s="101" t="n"/>
      <c r="K360" s="101" t="n"/>
      <c r="L360" s="101" t="n"/>
      <c r="M360" s="101" t="n"/>
      <c r="N360" s="101" t="n"/>
      <c r="O360" s="101" t="n"/>
    </row>
    <row ht="10.800000190734863" outlineLevel="0" r="361">
      <c r="I361" s="17" t="n"/>
      <c r="J361" s="16" t="n"/>
      <c r="K361" s="16" t="n"/>
      <c r="L361" s="16" t="n"/>
      <c r="M361" s="16" t="n"/>
      <c r="N361" s="16" t="n"/>
      <c r="O361" s="16" t="n"/>
    </row>
    <row ht="10.800000190734863" outlineLevel="0" r="362">
      <c r="I362" s="101" t="n"/>
      <c r="J362" s="17" t="n"/>
      <c r="K362" s="17" t="n"/>
      <c r="L362" s="17" t="n"/>
      <c r="M362" s="17" t="n"/>
      <c r="N362" s="17" t="n"/>
      <c r="O362" s="17" t="n"/>
    </row>
    <row ht="10.800000190734863" outlineLevel="0" r="363">
      <c r="I363" s="16" t="n"/>
      <c r="J363" s="17" t="n"/>
      <c r="K363" s="17" t="n"/>
      <c r="L363" s="17" t="n"/>
      <c r="M363" s="17" t="n"/>
      <c r="N363" s="17" t="n"/>
      <c r="O363" s="17" t="n"/>
    </row>
    <row ht="10.800000190734863" outlineLevel="0" r="364">
      <c r="I364" s="17" t="n"/>
      <c r="J364" s="101" t="n"/>
      <c r="K364" s="17" t="n"/>
      <c r="L364" s="17" t="n"/>
      <c r="M364" s="17" t="n"/>
      <c r="N364" s="17" t="n"/>
      <c r="O364" s="17" t="n"/>
    </row>
    <row ht="10.199999809265137" outlineLevel="0" r="365">
      <c r="I365" s="17" t="n"/>
      <c r="J365" s="121" t="n"/>
      <c r="K365" s="17" t="n"/>
      <c r="L365" s="17" t="n"/>
      <c r="M365" s="17" t="n"/>
      <c r="N365" s="17" t="n"/>
      <c r="O365" s="17" t="n"/>
    </row>
    <row ht="10.800000190734863" outlineLevel="0" r="366">
      <c r="I366" s="101" t="n"/>
      <c r="J366" s="8" t="n"/>
      <c r="K366" s="17" t="n"/>
      <c r="L366" s="17" t="n"/>
      <c r="M366" s="17" t="n"/>
      <c r="N366" s="17" t="n"/>
      <c r="O366" s="17" t="n"/>
    </row>
    <row ht="13.199999809265137" outlineLevel="0" r="367">
      <c r="I367" s="121" t="n"/>
      <c r="J367" s="13" t="n"/>
      <c r="K367" s="17" t="n"/>
      <c r="L367" s="17" t="n"/>
      <c r="M367" s="17" t="n"/>
      <c r="N367" s="17" t="n"/>
      <c r="O367" s="17" t="n"/>
    </row>
    <row ht="13.199999809265137" outlineLevel="0" r="368">
      <c r="I368" s="8" t="n"/>
      <c r="J368" s="13" t="n"/>
      <c r="K368" s="17" t="n"/>
      <c r="L368" s="17" t="n"/>
      <c r="M368" s="17" t="n"/>
      <c r="N368" s="17" t="n"/>
      <c r="O368" s="17" t="n"/>
    </row>
    <row ht="13.199999809265137" outlineLevel="0" r="369">
      <c r="I369" s="13" t="n"/>
      <c r="J369" s="16" t="n"/>
      <c r="K369" s="101" t="n"/>
      <c r="L369" s="101" t="n"/>
      <c r="M369" s="101" t="n"/>
      <c r="N369" s="101" t="n"/>
      <c r="O369" s="101" t="n"/>
    </row>
    <row ht="13.199999809265137" outlineLevel="0" r="370">
      <c r="I370" s="13" t="n"/>
      <c r="J370" s="17" t="n"/>
      <c r="K370" s="16" t="n"/>
      <c r="L370" s="16" t="n"/>
      <c r="M370" s="16" t="n"/>
      <c r="N370" s="16" t="n"/>
      <c r="O370" s="16" t="n"/>
    </row>
    <row ht="10.800000190734863" outlineLevel="0" r="371">
      <c r="I371" s="16" t="n"/>
      <c r="J371" s="17" t="n"/>
      <c r="K371" s="17" t="n"/>
      <c r="L371" s="17" t="n"/>
      <c r="M371" s="17" t="n"/>
      <c r="N371" s="17" t="n"/>
      <c r="O371" s="17" t="n"/>
    </row>
    <row ht="10.199999809265137" outlineLevel="0" r="372">
      <c r="I372" s="17" t="n"/>
      <c r="J372" s="17" t="n"/>
      <c r="K372" s="17" t="n"/>
      <c r="L372" s="17" t="n"/>
      <c r="M372" s="17" t="n"/>
      <c r="N372" s="17" t="n"/>
      <c r="O372" s="17" t="n"/>
    </row>
    <row ht="10.800000190734863" outlineLevel="0" r="373">
      <c r="I373" s="17" t="n"/>
      <c r="J373" s="101" t="n"/>
      <c r="K373" s="101" t="n"/>
      <c r="L373" s="101" t="n"/>
      <c r="M373" s="101" t="n"/>
      <c r="N373" s="101" t="n"/>
      <c r="O373" s="101" t="n"/>
    </row>
    <row ht="10.800000190734863" outlineLevel="0" r="374">
      <c r="I374" s="17" t="n"/>
      <c r="J374" s="16" t="n"/>
      <c r="K374" s="121" t="n"/>
      <c r="L374" s="121" t="n"/>
      <c r="M374" s="121" t="n"/>
      <c r="N374" s="121" t="n"/>
      <c r="O374" s="121" t="n"/>
    </row>
    <row ht="10.800000190734863" outlineLevel="0" r="375">
      <c r="I375" s="101" t="n"/>
      <c r="J375" s="17" t="n"/>
      <c r="K375" s="8" t="n"/>
      <c r="L375" s="8" t="n"/>
      <c r="M375" s="8" t="n"/>
      <c r="N375" s="8" t="n"/>
      <c r="O375" s="8" t="n"/>
    </row>
    <row ht="13.199999809265137" outlineLevel="0" r="376">
      <c r="I376" s="16" t="n"/>
      <c r="J376" s="17" t="n"/>
      <c r="K376" s="13" t="n"/>
      <c r="L376" s="13" t="n"/>
      <c r="M376" s="13" t="n"/>
      <c r="N376" s="13" t="n"/>
      <c r="O376" s="13" t="n"/>
    </row>
    <row ht="13.199999809265137" outlineLevel="0" r="377">
      <c r="I377" s="17" t="n"/>
      <c r="J377" s="17" t="n"/>
      <c r="K377" s="13" t="n"/>
      <c r="L377" s="13" t="n"/>
      <c r="M377" s="13" t="n"/>
      <c r="N377" s="13" t="n"/>
      <c r="O377" s="13" t="n"/>
    </row>
    <row ht="10.800000190734863" outlineLevel="0" r="378">
      <c r="I378" s="17" t="n"/>
      <c r="J378" s="17" t="n"/>
      <c r="K378" s="16" t="n"/>
      <c r="L378" s="16" t="n"/>
      <c r="M378" s="16" t="n"/>
      <c r="N378" s="16" t="n"/>
      <c r="O378" s="16" t="n"/>
    </row>
    <row ht="10.199999809265137" outlineLevel="0" r="379">
      <c r="I379" s="17" t="n"/>
      <c r="J379" s="17" t="n"/>
      <c r="K379" s="17" t="n"/>
      <c r="L379" s="17" t="n"/>
      <c r="M379" s="17" t="n"/>
      <c r="N379" s="17" t="n"/>
      <c r="O379" s="17" t="n"/>
    </row>
    <row ht="10.199999809265137" outlineLevel="0" r="380">
      <c r="I380" s="17" t="n"/>
      <c r="J380" s="17" t="n"/>
      <c r="K380" s="17" t="n"/>
      <c r="L380" s="17" t="n"/>
      <c r="M380" s="17" t="n"/>
      <c r="N380" s="17" t="n"/>
      <c r="O380" s="17" t="n"/>
    </row>
    <row ht="10.199999809265137" outlineLevel="0" r="381">
      <c r="I381" s="17" t="n"/>
      <c r="J381" s="17" t="n"/>
      <c r="K381" s="17" t="n"/>
      <c r="L381" s="17" t="n"/>
      <c r="M381" s="17" t="n"/>
      <c r="N381" s="17" t="n"/>
      <c r="O381" s="17" t="n"/>
    </row>
    <row ht="10.800000190734863" outlineLevel="0" r="382">
      <c r="I382" s="17" t="n"/>
      <c r="J382" s="17" t="n"/>
      <c r="K382" s="101" t="n"/>
      <c r="L382" s="101" t="n"/>
      <c r="M382" s="101" t="n"/>
      <c r="N382" s="101" t="n"/>
      <c r="O382" s="101" t="n"/>
    </row>
    <row ht="10.800000190734863" outlineLevel="0" r="383">
      <c r="I383" s="17" t="n"/>
      <c r="J383" s="101" t="n"/>
      <c r="K383" s="16" t="n"/>
      <c r="L383" s="16" t="n"/>
      <c r="M383" s="16" t="n"/>
      <c r="N383" s="16" t="n"/>
      <c r="O383" s="16" t="n"/>
    </row>
    <row ht="10.800000190734863" outlineLevel="0" r="384">
      <c r="I384" s="17" t="n"/>
      <c r="J384" s="16" t="n"/>
      <c r="K384" s="17" t="n"/>
      <c r="L384" s="17" t="n"/>
      <c r="M384" s="17" t="n"/>
      <c r="N384" s="17" t="n"/>
      <c r="O384" s="17" t="n"/>
    </row>
    <row ht="10.800000190734863" outlineLevel="0" r="385">
      <c r="I385" s="101" t="n"/>
      <c r="J385" s="17" t="n"/>
      <c r="K385" s="17" t="n"/>
      <c r="L385" s="17" t="n"/>
      <c r="M385" s="17" t="n"/>
      <c r="N385" s="17" t="n"/>
      <c r="O385" s="17" t="n"/>
    </row>
    <row ht="10.800000190734863" outlineLevel="0" r="386">
      <c r="I386" s="16" t="n"/>
      <c r="J386" s="17" t="n"/>
      <c r="K386" s="17" t="n"/>
      <c r="L386" s="17" t="n"/>
      <c r="M386" s="17" t="n"/>
      <c r="N386" s="17" t="n"/>
      <c r="O386" s="17" t="n"/>
    </row>
    <row ht="10.800000190734863" outlineLevel="0" r="387">
      <c r="I387" s="17" t="n"/>
      <c r="J387" s="101" t="n"/>
      <c r="K387" s="17" t="n"/>
      <c r="L387" s="17" t="n"/>
      <c r="M387" s="17" t="n"/>
      <c r="N387" s="17" t="n"/>
      <c r="O387" s="17" t="n"/>
    </row>
    <row ht="10.199999809265137" outlineLevel="0" r="388">
      <c r="I388" s="17" t="n"/>
      <c r="J388" s="121" t="n"/>
      <c r="K388" s="17" t="n"/>
      <c r="L388" s="17" t="n"/>
      <c r="M388" s="17" t="n"/>
      <c r="N388" s="17" t="n"/>
      <c r="O388" s="17" t="n"/>
    </row>
    <row ht="10.800000190734863" outlineLevel="0" r="389">
      <c r="I389" s="101" t="n"/>
      <c r="J389" s="8" t="n"/>
      <c r="K389" s="17" t="n"/>
      <c r="L389" s="17" t="n"/>
      <c r="M389" s="17" t="n"/>
      <c r="N389" s="17" t="n"/>
      <c r="O389" s="17" t="n"/>
    </row>
    <row ht="13.199999809265137" outlineLevel="0" r="390">
      <c r="I390" s="121" t="n"/>
      <c r="J390" s="13" t="n"/>
      <c r="K390" s="17" t="n"/>
      <c r="L390" s="17" t="n"/>
      <c r="M390" s="17" t="n"/>
      <c r="N390" s="17" t="n"/>
      <c r="O390" s="17" t="n"/>
    </row>
    <row ht="13.199999809265137" outlineLevel="0" r="391">
      <c r="I391" s="8" t="n"/>
      <c r="J391" s="13" t="n"/>
      <c r="K391" s="17" t="n"/>
      <c r="L391" s="17" t="n"/>
      <c r="M391" s="17" t="n"/>
      <c r="N391" s="17" t="n"/>
      <c r="O391" s="17" t="n"/>
    </row>
    <row ht="13.199999809265137" outlineLevel="0" r="392">
      <c r="I392" s="13" t="n"/>
      <c r="J392" s="16" t="n"/>
      <c r="K392" s="101" t="n"/>
      <c r="L392" s="101" t="n"/>
      <c r="M392" s="101" t="n"/>
      <c r="N392" s="101" t="n"/>
      <c r="O392" s="101" t="n"/>
    </row>
    <row ht="13.199999809265137" outlineLevel="0" r="393">
      <c r="I393" s="13" t="n"/>
      <c r="J393" s="17" t="n"/>
      <c r="K393" s="16" t="n"/>
      <c r="L393" s="16" t="n"/>
      <c r="M393" s="16" t="n"/>
      <c r="N393" s="16" t="n"/>
      <c r="O393" s="16" t="n"/>
    </row>
    <row ht="10.800000190734863" outlineLevel="0" r="394">
      <c r="I394" s="16" t="n"/>
      <c r="J394" s="17" t="n"/>
      <c r="K394" s="17" t="n"/>
      <c r="L394" s="17" t="n"/>
      <c r="M394" s="17" t="n"/>
      <c r="N394" s="17" t="n"/>
      <c r="O394" s="17" t="n"/>
    </row>
    <row ht="10.199999809265137" outlineLevel="0" r="395">
      <c r="I395" s="17" t="n"/>
      <c r="J395" s="17" t="n"/>
      <c r="K395" s="17" t="n"/>
      <c r="L395" s="17" t="n"/>
      <c r="M395" s="17" t="n"/>
      <c r="N395" s="17" t="n"/>
      <c r="O395" s="17" t="n"/>
    </row>
    <row ht="10.800000190734863" outlineLevel="0" r="396">
      <c r="I396" s="17" t="n"/>
      <c r="J396" s="17" t="n"/>
      <c r="K396" s="101" t="n"/>
      <c r="L396" s="101" t="n"/>
      <c r="M396" s="101" t="n"/>
      <c r="N396" s="101" t="n"/>
      <c r="O396" s="101" t="n"/>
    </row>
    <row ht="10.199999809265137" outlineLevel="0" r="397">
      <c r="I397" s="17" t="n"/>
      <c r="J397" s="17" t="n"/>
      <c r="K397" s="121" t="n"/>
      <c r="L397" s="121" t="n"/>
      <c r="M397" s="121" t="n"/>
      <c r="N397" s="121" t="n"/>
      <c r="O397" s="121" t="n"/>
    </row>
    <row ht="10.800000190734863" outlineLevel="0" r="398">
      <c r="I398" s="17" t="n"/>
      <c r="J398" s="101" t="n"/>
      <c r="K398" s="8" t="n"/>
      <c r="L398" s="8" t="n"/>
      <c r="M398" s="8" t="n"/>
      <c r="N398" s="8" t="n"/>
      <c r="O398" s="8" t="n"/>
    </row>
    <row ht="13.199999809265137" outlineLevel="0" r="399">
      <c r="I399" s="17" t="n"/>
      <c r="J399" s="16" t="n"/>
      <c r="K399" s="13" t="n"/>
      <c r="L399" s="13" t="n"/>
      <c r="M399" s="13" t="n"/>
      <c r="N399" s="13" t="n"/>
      <c r="O399" s="13" t="n"/>
    </row>
    <row ht="13.199999809265137" outlineLevel="0" r="400">
      <c r="I400" s="101" t="n"/>
      <c r="J400" s="17" t="n"/>
      <c r="K400" s="13" t="n"/>
      <c r="L400" s="13" t="n"/>
      <c r="M400" s="13" t="n"/>
      <c r="N400" s="13" t="n"/>
      <c r="O400" s="13" t="n"/>
    </row>
    <row ht="10.800000190734863" outlineLevel="0" r="401">
      <c r="I401" s="16" t="n"/>
      <c r="J401" s="17" t="n"/>
      <c r="K401" s="16" t="n"/>
      <c r="L401" s="16" t="n"/>
      <c r="M401" s="16" t="n"/>
      <c r="N401" s="16" t="n"/>
      <c r="O401" s="16" t="n"/>
    </row>
    <row ht="10.199999809265137" outlineLevel="0" r="402">
      <c r="I402" s="17" t="n"/>
      <c r="J402" s="17" t="n"/>
      <c r="K402" s="17" t="n"/>
      <c r="L402" s="17" t="n"/>
      <c r="M402" s="17" t="n"/>
      <c r="N402" s="17" t="n"/>
      <c r="O402" s="17" t="n"/>
    </row>
    <row ht="10.199999809265137" outlineLevel="0" r="403">
      <c r="I403" s="17" t="n"/>
      <c r="J403" s="17" t="n"/>
      <c r="K403" s="17" t="n"/>
      <c r="L403" s="17" t="n"/>
      <c r="M403" s="17" t="n"/>
      <c r="N403" s="17" t="n"/>
      <c r="O403" s="17" t="n"/>
    </row>
    <row ht="10.199999809265137" outlineLevel="0" r="404">
      <c r="I404" s="17" t="n"/>
      <c r="J404" s="17" t="n"/>
      <c r="K404" s="17" t="n"/>
      <c r="L404" s="17" t="n"/>
      <c r="M404" s="17" t="n"/>
      <c r="N404" s="17" t="n"/>
      <c r="O404" s="17" t="n"/>
    </row>
    <row ht="10.199999809265137" outlineLevel="0" r="405">
      <c r="I405" s="17" t="n"/>
      <c r="J405" s="17" t="n"/>
      <c r="K405" s="17" t="n"/>
      <c r="L405" s="17" t="n"/>
      <c r="M405" s="17" t="n"/>
      <c r="N405" s="17" t="n"/>
      <c r="O405" s="17" t="n"/>
    </row>
    <row ht="10.199999809265137" outlineLevel="0" r="406">
      <c r="I406" s="17" t="n"/>
      <c r="J406" s="17" t="n"/>
      <c r="K406" s="17" t="n"/>
      <c r="L406" s="17" t="n"/>
      <c r="M406" s="17" t="n"/>
      <c r="N406" s="17" t="n"/>
      <c r="O406" s="17" t="n"/>
    </row>
    <row ht="10.800000190734863" outlineLevel="0" r="407">
      <c r="I407" s="17" t="n"/>
      <c r="J407" s="101" t="n"/>
      <c r="K407" s="101" t="n"/>
      <c r="L407" s="101" t="n"/>
      <c r="M407" s="101" t="n"/>
      <c r="N407" s="101" t="n"/>
      <c r="O407" s="101" t="n"/>
    </row>
    <row ht="10.800000190734863" outlineLevel="0" r="408">
      <c r="I408" s="17" t="n"/>
      <c r="J408" s="16" t="n"/>
      <c r="K408" s="16" t="n"/>
      <c r="L408" s="16" t="n"/>
      <c r="M408" s="16" t="n"/>
      <c r="N408" s="16" t="n"/>
      <c r="O408" s="16" t="n"/>
    </row>
    <row ht="10.800000190734863" outlineLevel="0" r="409">
      <c r="I409" s="101" t="n"/>
      <c r="J409" s="17" t="n"/>
      <c r="K409" s="17" t="n"/>
      <c r="L409" s="17" t="n"/>
      <c r="M409" s="17" t="n"/>
      <c r="N409" s="17" t="n"/>
      <c r="O409" s="17" t="n"/>
    </row>
    <row ht="10.800000190734863" outlineLevel="0" r="410">
      <c r="I410" s="16" t="n"/>
      <c r="J410" s="101" t="n"/>
      <c r="K410" s="17" t="n"/>
      <c r="L410" s="17" t="n"/>
      <c r="M410" s="17" t="n"/>
      <c r="N410" s="17" t="n"/>
      <c r="O410" s="17" t="n"/>
    </row>
    <row ht="10.199999809265137" outlineLevel="0" r="411">
      <c r="I411" s="17" t="n"/>
      <c r="J411" s="121" t="n"/>
      <c r="K411" s="17" t="n"/>
      <c r="L411" s="17" t="n"/>
      <c r="M411" s="17" t="n"/>
      <c r="N411" s="17" t="n"/>
      <c r="O411" s="17" t="n"/>
    </row>
    <row ht="10.800000190734863" outlineLevel="0" r="412">
      <c r="I412" s="101" t="n"/>
      <c r="J412" s="8" t="n"/>
      <c r="K412" s="17" t="n"/>
      <c r="L412" s="17" t="n"/>
      <c r="M412" s="17" t="n"/>
      <c r="N412" s="17" t="n"/>
      <c r="O412" s="17" t="n"/>
    </row>
    <row ht="13.199999809265137" outlineLevel="0" r="413">
      <c r="I413" s="121" t="n"/>
      <c r="J413" s="13" t="n"/>
      <c r="K413" s="17" t="n"/>
      <c r="L413" s="17" t="n"/>
      <c r="M413" s="17" t="n"/>
      <c r="N413" s="17" t="n"/>
      <c r="O413" s="17" t="n"/>
    </row>
    <row ht="13.199999809265137" outlineLevel="0" r="414">
      <c r="I414" s="8" t="n"/>
      <c r="J414" s="13" t="n"/>
      <c r="K414" s="17" t="n"/>
      <c r="L414" s="17" t="n"/>
      <c r="M414" s="17" t="n"/>
      <c r="N414" s="17" t="n"/>
      <c r="O414" s="17" t="n"/>
    </row>
    <row ht="13.199999809265137" outlineLevel="0" r="415">
      <c r="I415" s="13" t="n"/>
      <c r="J415" s="16" t="n"/>
      <c r="K415" s="17" t="n"/>
      <c r="L415" s="17" t="n"/>
      <c r="M415" s="17" t="n"/>
      <c r="N415" s="17" t="n"/>
      <c r="O415" s="17" t="n"/>
    </row>
    <row ht="13.199999809265137" outlineLevel="0" r="416">
      <c r="I416" s="13" t="n"/>
      <c r="J416" s="17" t="n"/>
      <c r="K416" s="101" t="n"/>
      <c r="L416" s="101" t="n"/>
      <c r="M416" s="101" t="n"/>
      <c r="N416" s="101" t="n"/>
      <c r="O416" s="101" t="n"/>
    </row>
    <row ht="10.800000190734863" outlineLevel="0" r="417">
      <c r="I417" s="16" t="n"/>
      <c r="J417" s="17" t="n"/>
      <c r="K417" s="16" t="n"/>
      <c r="L417" s="16" t="n"/>
      <c r="M417" s="16" t="n"/>
      <c r="N417" s="16" t="n"/>
      <c r="O417" s="16" t="n"/>
    </row>
    <row ht="10.199999809265137" outlineLevel="0" r="418">
      <c r="I418" s="17" t="n"/>
      <c r="J418" s="17" t="n"/>
      <c r="K418" s="17" t="n"/>
      <c r="L418" s="17" t="n"/>
      <c r="M418" s="17" t="n"/>
      <c r="N418" s="17" t="n"/>
      <c r="O418" s="17" t="n"/>
    </row>
    <row ht="10.800000190734863" outlineLevel="0" r="419">
      <c r="I419" s="17" t="n"/>
      <c r="J419" s="17" t="n"/>
      <c r="K419" s="101" t="n"/>
      <c r="L419" s="101" t="n"/>
      <c r="M419" s="101" t="n"/>
      <c r="N419" s="101" t="n"/>
      <c r="O419" s="101" t="n"/>
    </row>
    <row ht="10.800000190734863" outlineLevel="0" r="420">
      <c r="I420" s="17" t="n"/>
      <c r="J420" s="101" t="n"/>
      <c r="K420" s="121" t="n"/>
      <c r="L420" s="121" t="n"/>
      <c r="M420" s="121" t="n"/>
      <c r="N420" s="121" t="n"/>
      <c r="O420" s="121" t="n"/>
    </row>
    <row ht="10.800000190734863" outlineLevel="0" r="421">
      <c r="I421" s="17" t="n"/>
      <c r="J421" s="16" t="n"/>
      <c r="K421" s="8" t="n"/>
      <c r="L421" s="8" t="n"/>
      <c r="M421" s="8" t="n"/>
      <c r="N421" s="8" t="n"/>
      <c r="O421" s="8" t="n"/>
    </row>
    <row ht="13.199999809265137" outlineLevel="0" r="422">
      <c r="I422" s="101" t="n"/>
      <c r="J422" s="17" t="n"/>
      <c r="K422" s="13" t="n"/>
      <c r="L422" s="13" t="n"/>
      <c r="M422" s="13" t="n"/>
      <c r="N422" s="13" t="n"/>
      <c r="O422" s="13" t="n"/>
    </row>
    <row ht="13.199999809265137" outlineLevel="0" r="423">
      <c r="I423" s="16" t="n"/>
      <c r="J423" s="17" t="n"/>
      <c r="K423" s="13" t="n"/>
      <c r="L423" s="13" t="n"/>
      <c r="M423" s="13" t="n"/>
      <c r="N423" s="13" t="n"/>
      <c r="O423" s="13" t="n"/>
    </row>
    <row ht="10.800000190734863" outlineLevel="0" r="424">
      <c r="I424" s="17" t="n"/>
      <c r="J424" s="17" t="n"/>
      <c r="K424" s="16" t="n"/>
      <c r="L424" s="16" t="n"/>
      <c r="M424" s="16" t="n"/>
      <c r="N424" s="16" t="n"/>
      <c r="O424" s="16" t="n"/>
    </row>
    <row ht="10.199999809265137" outlineLevel="0" r="425">
      <c r="I425" s="17" t="n"/>
      <c r="J425" s="17" t="n"/>
      <c r="K425" s="17" t="n"/>
      <c r="L425" s="17" t="n"/>
      <c r="M425" s="17" t="n"/>
      <c r="N425" s="17" t="n"/>
      <c r="O425" s="17" t="n"/>
    </row>
    <row ht="10.199999809265137" outlineLevel="0" r="426">
      <c r="I426" s="17" t="n"/>
      <c r="J426" s="17" t="n"/>
      <c r="K426" s="17" t="n"/>
      <c r="L426" s="17" t="n"/>
      <c r="M426" s="17" t="n"/>
      <c r="N426" s="17" t="n"/>
      <c r="O426" s="17" t="n"/>
    </row>
    <row ht="10.199999809265137" outlineLevel="0" r="427">
      <c r="I427" s="17" t="n"/>
      <c r="J427" s="17" t="n"/>
      <c r="K427" s="17" t="n"/>
      <c r="L427" s="17" t="n"/>
      <c r="M427" s="17" t="n"/>
      <c r="N427" s="17" t="n"/>
      <c r="O427" s="17" t="n"/>
    </row>
    <row ht="10.199999809265137" outlineLevel="0" r="428">
      <c r="I428" s="17" t="n"/>
      <c r="J428" s="17" t="n"/>
      <c r="K428" s="17" t="n"/>
      <c r="L428" s="17" t="n"/>
      <c r="M428" s="17" t="n"/>
      <c r="N428" s="17" t="n"/>
      <c r="O428" s="17" t="n"/>
    </row>
    <row ht="10.800000190734863" outlineLevel="0" r="429">
      <c r="I429" s="17" t="n"/>
      <c r="J429" s="17" t="n"/>
      <c r="K429" s="101" t="n"/>
      <c r="L429" s="101" t="n"/>
      <c r="M429" s="101" t="n"/>
      <c r="N429" s="101" t="n"/>
      <c r="O429" s="101" t="n"/>
    </row>
    <row ht="10.800000190734863" outlineLevel="0" r="430">
      <c r="I430" s="17" t="n"/>
      <c r="J430" s="101" t="n"/>
      <c r="K430" s="16" t="n"/>
      <c r="L430" s="16" t="n"/>
      <c r="M430" s="16" t="n"/>
      <c r="N430" s="16" t="n"/>
      <c r="O430" s="16" t="n"/>
    </row>
    <row ht="10.800000190734863" outlineLevel="0" r="431">
      <c r="I431" s="17" t="n"/>
      <c r="J431" s="16" t="n"/>
      <c r="K431" s="17" t="n"/>
      <c r="L431" s="17" t="n"/>
      <c r="M431" s="17" t="n"/>
      <c r="N431" s="17" t="n"/>
      <c r="O431" s="17" t="n"/>
    </row>
    <row ht="10.800000190734863" outlineLevel="0" r="432">
      <c r="I432" s="101" t="n"/>
      <c r="J432" s="17" t="n"/>
      <c r="K432" s="17" t="n"/>
      <c r="L432" s="17" t="n"/>
      <c r="M432" s="17" t="n"/>
      <c r="N432" s="17" t="n"/>
      <c r="O432" s="17" t="n"/>
    </row>
    <row ht="10.800000190734863" outlineLevel="0" r="433">
      <c r="I433" s="16" t="n"/>
      <c r="J433" s="17" t="n"/>
      <c r="K433" s="17" t="n"/>
      <c r="L433" s="17" t="n"/>
      <c r="M433" s="17" t="n"/>
      <c r="N433" s="17" t="n"/>
      <c r="O433" s="17" t="n"/>
    </row>
    <row ht="10.800000190734863" outlineLevel="0" r="434">
      <c r="I434" s="17" t="n"/>
      <c r="J434" s="101" t="n"/>
      <c r="K434" s="17" t="n"/>
      <c r="L434" s="17" t="n"/>
      <c r="M434" s="17" t="n"/>
      <c r="N434" s="17" t="n"/>
      <c r="O434" s="17" t="n"/>
    </row>
    <row ht="10.199999809265137" outlineLevel="0" r="435">
      <c r="I435" s="17" t="n"/>
      <c r="J435" s="121" t="n"/>
      <c r="K435" s="17" t="n"/>
      <c r="L435" s="17" t="n"/>
      <c r="M435" s="17" t="n"/>
      <c r="N435" s="17" t="n"/>
      <c r="O435" s="17" t="n"/>
    </row>
    <row ht="10.800000190734863" outlineLevel="0" r="436">
      <c r="I436" s="101" t="n"/>
      <c r="J436" s="8" t="n"/>
      <c r="K436" s="17" t="n"/>
      <c r="L436" s="17" t="n"/>
      <c r="M436" s="17" t="n"/>
      <c r="N436" s="17" t="n"/>
      <c r="O436" s="17" t="n"/>
    </row>
    <row ht="13.199999809265137" outlineLevel="0" r="437">
      <c r="I437" s="121" t="n"/>
      <c r="J437" s="13" t="n"/>
      <c r="K437" s="17" t="n"/>
      <c r="L437" s="17" t="n"/>
      <c r="M437" s="17" t="n"/>
      <c r="N437" s="17" t="n"/>
      <c r="O437" s="17" t="n"/>
    </row>
    <row ht="13.199999809265137" outlineLevel="0" r="438">
      <c r="I438" s="8" t="n"/>
      <c r="J438" s="13" t="n"/>
      <c r="K438" s="17" t="n"/>
      <c r="L438" s="17" t="n"/>
      <c r="M438" s="17" t="n"/>
      <c r="N438" s="17" t="n"/>
      <c r="O438" s="17" t="n"/>
    </row>
    <row ht="13.199999809265137" outlineLevel="0" r="439">
      <c r="I439" s="13" t="n"/>
      <c r="J439" s="16" t="n"/>
      <c r="K439" s="101" t="n"/>
      <c r="L439" s="101" t="n"/>
      <c r="M439" s="101" t="n"/>
      <c r="N439" s="101" t="n"/>
      <c r="O439" s="101" t="n"/>
    </row>
    <row ht="13.199999809265137" outlineLevel="0" r="440">
      <c r="I440" s="13" t="n"/>
      <c r="J440" s="17" t="n"/>
      <c r="K440" s="16" t="n"/>
      <c r="L440" s="16" t="n"/>
      <c r="M440" s="16" t="n"/>
      <c r="N440" s="16" t="n"/>
      <c r="O440" s="16" t="n"/>
    </row>
    <row ht="10.800000190734863" outlineLevel="0" r="441">
      <c r="I441" s="16" t="n"/>
      <c r="J441" s="17" t="n"/>
      <c r="K441" s="17" t="n"/>
      <c r="L441" s="17" t="n"/>
      <c r="M441" s="17" t="n"/>
      <c r="N441" s="17" t="n"/>
      <c r="O441" s="17" t="n"/>
    </row>
    <row ht="10.199999809265137" outlineLevel="0" r="442">
      <c r="I442" s="17" t="n"/>
      <c r="J442" s="17" t="n"/>
      <c r="K442" s="17" t="n"/>
      <c r="L442" s="17" t="n"/>
      <c r="M442" s="17" t="n"/>
      <c r="N442" s="17" t="n"/>
      <c r="O442" s="17" t="n"/>
    </row>
    <row ht="10.800000190734863" outlineLevel="0" r="443">
      <c r="I443" s="17" t="n"/>
      <c r="J443" s="17" t="n"/>
      <c r="K443" s="101" t="n"/>
      <c r="L443" s="101" t="n"/>
      <c r="M443" s="101" t="n"/>
      <c r="N443" s="101" t="n"/>
      <c r="O443" s="101" t="n"/>
    </row>
    <row ht="10.800000190734863" outlineLevel="0" r="444">
      <c r="I444" s="17" t="n"/>
      <c r="J444" s="101" t="n"/>
      <c r="K444" s="121" t="n"/>
      <c r="L444" s="121" t="n"/>
      <c r="M444" s="121" t="n"/>
      <c r="N444" s="121" t="n"/>
      <c r="O444" s="121" t="n"/>
    </row>
    <row ht="10.800000190734863" outlineLevel="0" r="445">
      <c r="I445" s="17" t="n"/>
      <c r="J445" s="16" t="n"/>
      <c r="K445" s="8" t="n"/>
      <c r="L445" s="8" t="n"/>
      <c r="M445" s="8" t="n"/>
      <c r="N445" s="8" t="n"/>
      <c r="O445" s="8" t="n"/>
    </row>
    <row ht="13.199999809265137" outlineLevel="0" r="446">
      <c r="I446" s="101" t="n"/>
      <c r="J446" s="17" t="n"/>
      <c r="K446" s="13" t="n"/>
      <c r="L446" s="13" t="n"/>
      <c r="M446" s="13" t="n"/>
      <c r="N446" s="13" t="n"/>
      <c r="O446" s="13" t="n"/>
    </row>
    <row ht="13.199999809265137" outlineLevel="0" r="447">
      <c r="I447" s="16" t="n"/>
      <c r="J447" s="17" t="n"/>
      <c r="K447" s="13" t="n"/>
      <c r="L447" s="13" t="n"/>
      <c r="M447" s="13" t="n"/>
      <c r="N447" s="13" t="n"/>
      <c r="O447" s="13" t="n"/>
    </row>
    <row ht="10.800000190734863" outlineLevel="0" r="448">
      <c r="I448" s="17" t="n"/>
      <c r="J448" s="17" t="n"/>
      <c r="K448" s="16" t="n"/>
      <c r="L448" s="16" t="n"/>
      <c r="M448" s="16" t="n"/>
      <c r="N448" s="16" t="n"/>
      <c r="O448" s="16" t="n"/>
    </row>
    <row ht="10.199999809265137" outlineLevel="0" r="449">
      <c r="I449" s="17" t="n"/>
      <c r="J449" s="17" t="n"/>
      <c r="K449" s="17" t="n"/>
      <c r="L449" s="17" t="n"/>
      <c r="M449" s="17" t="n"/>
      <c r="N449" s="17" t="n"/>
      <c r="O449" s="17" t="n"/>
    </row>
    <row ht="10.199999809265137" outlineLevel="0" r="450">
      <c r="I450" s="17" t="n"/>
      <c r="J450" s="17" t="n"/>
      <c r="K450" s="17" t="n"/>
      <c r="L450" s="17" t="n"/>
      <c r="M450" s="17" t="n"/>
      <c r="N450" s="17" t="n"/>
      <c r="O450" s="17" t="n"/>
    </row>
    <row ht="10.199999809265137" outlineLevel="0" r="451">
      <c r="I451" s="17" t="n"/>
      <c r="J451" s="17" t="n"/>
      <c r="K451" s="17" t="n"/>
      <c r="L451" s="17" t="n"/>
      <c r="M451" s="17" t="n"/>
      <c r="N451" s="17" t="n"/>
      <c r="O451" s="17" t="n"/>
    </row>
    <row ht="10.199999809265137" outlineLevel="0" r="452">
      <c r="I452" s="17" t="n"/>
      <c r="J452" s="17" t="n"/>
      <c r="K452" s="17" t="n"/>
      <c r="L452" s="17" t="n"/>
      <c r="M452" s="17" t="n"/>
      <c r="N452" s="17" t="n"/>
      <c r="O452" s="17" t="n"/>
    </row>
    <row ht="10.800000190734863" outlineLevel="0" r="453">
      <c r="I453" s="17" t="n"/>
      <c r="J453" s="17" t="n"/>
      <c r="K453" s="101" t="n"/>
      <c r="L453" s="101" t="n"/>
      <c r="M453" s="101" t="n"/>
      <c r="N453" s="101" t="n"/>
      <c r="O453" s="101" t="n"/>
    </row>
    <row ht="10.800000190734863" outlineLevel="0" r="454">
      <c r="I454" s="17" t="n"/>
      <c r="J454" s="101" t="n"/>
      <c r="K454" s="16" t="n"/>
      <c r="L454" s="16" t="n"/>
      <c r="M454" s="16" t="n"/>
      <c r="N454" s="16" t="n"/>
      <c r="O454" s="16" t="n"/>
    </row>
    <row ht="10.800000190734863" outlineLevel="0" r="455">
      <c r="I455" s="17" t="n"/>
      <c r="J455" s="16" t="n"/>
      <c r="K455" s="17" t="n"/>
      <c r="L455" s="17" t="n"/>
      <c r="M455" s="17" t="n"/>
      <c r="N455" s="17" t="n"/>
      <c r="O455" s="17" t="n"/>
    </row>
    <row ht="10.800000190734863" outlineLevel="0" r="456">
      <c r="I456" s="101" t="n"/>
      <c r="J456" s="17" t="n"/>
      <c r="K456" s="17" t="n"/>
      <c r="L456" s="17" t="n"/>
      <c r="M456" s="17" t="n"/>
      <c r="N456" s="17" t="n"/>
      <c r="O456" s="17" t="n"/>
    </row>
    <row ht="10.800000190734863" outlineLevel="0" r="457">
      <c r="I457" s="16" t="n"/>
      <c r="J457" s="17" t="n"/>
      <c r="K457" s="17" t="n"/>
      <c r="L457" s="17" t="n"/>
      <c r="M457" s="17" t="n"/>
      <c r="N457" s="17" t="n"/>
      <c r="O457" s="17" t="n"/>
    </row>
    <row ht="10.800000190734863" outlineLevel="0" r="458">
      <c r="I458" s="17" t="n"/>
      <c r="J458" s="101" t="n"/>
      <c r="K458" s="17" t="n"/>
      <c r="L458" s="17" t="n"/>
      <c r="M458" s="17" t="n"/>
      <c r="N458" s="17" t="n"/>
      <c r="O458" s="17" t="n"/>
    </row>
    <row ht="10.199999809265137" outlineLevel="0" r="459">
      <c r="I459" s="17" t="n"/>
      <c r="J459" s="121" t="n"/>
      <c r="K459" s="17" t="n"/>
      <c r="L459" s="17" t="n"/>
      <c r="M459" s="17" t="n"/>
      <c r="N459" s="17" t="n"/>
      <c r="O459" s="17" t="n"/>
    </row>
    <row ht="10.800000190734863" outlineLevel="0" r="460">
      <c r="I460" s="101" t="n"/>
      <c r="K460" s="17" t="n"/>
      <c r="L460" s="17" t="n"/>
      <c r="M460" s="17" t="n"/>
      <c r="N460" s="17" t="n"/>
      <c r="O460" s="17" t="n"/>
    </row>
    <row ht="10.199999809265137" outlineLevel="0" r="461">
      <c r="I461" s="121" t="n"/>
      <c r="K461" s="17" t="n"/>
      <c r="L461" s="17" t="n"/>
      <c r="M461" s="17" t="n"/>
      <c r="N461" s="17" t="n"/>
      <c r="O461" s="17" t="n"/>
    </row>
    <row ht="10.199999809265137" outlineLevel="0" r="462">
      <c r="K462" s="17" t="n"/>
      <c r="L462" s="17" t="n"/>
      <c r="M462" s="17" t="n"/>
      <c r="N462" s="17" t="n"/>
      <c r="O462" s="17" t="n"/>
    </row>
    <row ht="10.800000190734863" outlineLevel="0" r="463">
      <c r="K463" s="101" t="n"/>
      <c r="L463" s="101" t="n"/>
      <c r="M463" s="101" t="n"/>
      <c r="N463" s="101" t="n"/>
      <c r="O463" s="101" t="n"/>
    </row>
    <row ht="10.800000190734863" outlineLevel="0" r="464">
      <c r="K464" s="16" t="n"/>
      <c r="L464" s="16" t="n"/>
      <c r="M464" s="16" t="n"/>
      <c r="N464" s="16" t="n"/>
      <c r="O464" s="16" t="n"/>
    </row>
    <row ht="10.199999809265137" outlineLevel="0" r="465">
      <c r="K465" s="17" t="n"/>
      <c r="L465" s="17" t="n"/>
      <c r="M465" s="17" t="n"/>
      <c r="N465" s="17" t="n"/>
      <c r="O465" s="17" t="n"/>
    </row>
    <row ht="10.199999809265137" outlineLevel="0" r="466">
      <c r="K466" s="17" t="n"/>
      <c r="L466" s="17" t="n"/>
      <c r="M466" s="17" t="n"/>
      <c r="N466" s="17" t="n"/>
      <c r="O466" s="17" t="n"/>
    </row>
    <row ht="10.800000190734863" outlineLevel="0" r="467">
      <c r="K467" s="101" t="n"/>
      <c r="L467" s="101" t="n"/>
      <c r="M467" s="101" t="n"/>
      <c r="N467" s="101" t="n"/>
      <c r="O467" s="101" t="n"/>
    </row>
    <row ht="10.199999809265137" outlineLevel="0" r="468">
      <c r="K468" s="121" t="n"/>
      <c r="L468" s="121" t="n"/>
      <c r="M468" s="121" t="n"/>
      <c r="N468" s="121" t="n"/>
      <c r="O468" s="121" t="n"/>
    </row>
  </sheetData>
  <mergeCells count="204">
    <mergeCell ref="A268:G268"/>
    <mergeCell ref="A263:G263"/>
    <mergeCell ref="A269:B269"/>
    <mergeCell ref="A267:B267"/>
    <mergeCell ref="A262:B262"/>
    <mergeCell ref="H254:H255"/>
    <mergeCell ref="A254:G254"/>
    <mergeCell ref="A253:B253"/>
    <mergeCell ref="A247:G247"/>
    <mergeCell ref="G245:G246"/>
    <mergeCell ref="C245:C246"/>
    <mergeCell ref="B245:B246"/>
    <mergeCell ref="A245:A246"/>
    <mergeCell ref="D245:F245"/>
    <mergeCell ref="A244:G244"/>
    <mergeCell ref="A242:B242"/>
    <mergeCell ref="A240:B240"/>
    <mergeCell ref="A236:B236"/>
    <mergeCell ref="H228:H229"/>
    <mergeCell ref="A227:G227"/>
    <mergeCell ref="A226:B226"/>
    <mergeCell ref="A222:G222"/>
    <mergeCell ref="G220:G221"/>
    <mergeCell ref="D220:F220"/>
    <mergeCell ref="A219:G219"/>
    <mergeCell ref="A217:G217"/>
    <mergeCell ref="A220:A221"/>
    <mergeCell ref="B220:B221"/>
    <mergeCell ref="C220:C221"/>
    <mergeCell ref="A218:B218"/>
    <mergeCell ref="A216:B216"/>
    <mergeCell ref="A213:G213"/>
    <mergeCell ref="I212:O212"/>
    <mergeCell ref="A203:G203"/>
    <mergeCell ref="A202:B202"/>
    <mergeCell ref="A198:G198"/>
    <mergeCell ref="G196:G197"/>
    <mergeCell ref="C196:C197"/>
    <mergeCell ref="B196:B197"/>
    <mergeCell ref="A196:A197"/>
    <mergeCell ref="D196:F196"/>
    <mergeCell ref="A195:G195"/>
    <mergeCell ref="A193:B193"/>
    <mergeCell ref="A191:B191"/>
    <mergeCell ref="A188:G188"/>
    <mergeCell ref="A187:B187"/>
    <mergeCell ref="O180:O181"/>
    <mergeCell ref="I182:O182"/>
    <mergeCell ref="I188:O188"/>
    <mergeCell ref="I198:O198"/>
    <mergeCell ref="I179:O179"/>
    <mergeCell ref="L180:N180"/>
    <mergeCell ref="I196:K196"/>
    <mergeCell ref="I195:K195"/>
    <mergeCell ref="I180:I181"/>
    <mergeCell ref="J180:J181"/>
    <mergeCell ref="K180:K181"/>
    <mergeCell ref="I199:I200"/>
    <mergeCell ref="J199:J200"/>
    <mergeCell ref="K199:K200"/>
    <mergeCell ref="L199:N199"/>
    <mergeCell ref="O199:O200"/>
    <mergeCell ref="A178:G178"/>
    <mergeCell ref="A177:B177"/>
    <mergeCell ref="A172:G172"/>
    <mergeCell ref="G170:G171"/>
    <mergeCell ref="B170:B171"/>
    <mergeCell ref="A170:A171"/>
    <mergeCell ref="C170:C171"/>
    <mergeCell ref="D170:F170"/>
    <mergeCell ref="A169:G169"/>
    <mergeCell ref="A168:C168"/>
    <mergeCell ref="A167:C167"/>
    <mergeCell ref="A166:B166"/>
    <mergeCell ref="A165:G165"/>
    <mergeCell ref="A164:B164"/>
    <mergeCell ref="A159:B159"/>
    <mergeCell ref="A160:G160"/>
    <mergeCell ref="A151:G151"/>
    <mergeCell ref="A150:B150"/>
    <mergeCell ref="I165:K165"/>
    <mergeCell ref="I159:K159"/>
    <mergeCell ref="I150:O150"/>
    <mergeCell ref="I149:K149"/>
    <mergeCell ref="I144:O144"/>
    <mergeCell ref="O142:O143"/>
    <mergeCell ref="L142:N142"/>
    <mergeCell ref="I141:O141"/>
    <mergeCell ref="I140:O140"/>
    <mergeCell ref="K142:K143"/>
    <mergeCell ref="J142:J143"/>
    <mergeCell ref="I142:I143"/>
    <mergeCell ref="A145:G145"/>
    <mergeCell ref="C143:C144"/>
    <mergeCell ref="B143:B144"/>
    <mergeCell ref="G143:G144"/>
    <mergeCell ref="A143:A144"/>
    <mergeCell ref="D143:F143"/>
    <mergeCell ref="A142:G142"/>
    <mergeCell ref="A141:C141"/>
    <mergeCell ref="A140:B140"/>
    <mergeCell ref="A138:B138"/>
    <mergeCell ref="A134:G134"/>
    <mergeCell ref="A133:B133"/>
    <mergeCell ref="I131:K131"/>
    <mergeCell ref="A1:P1"/>
    <mergeCell ref="A7:O8"/>
    <mergeCell ref="A3:B3"/>
    <mergeCell ref="A4:B4"/>
    <mergeCell ref="A11:G11"/>
    <mergeCell ref="D12:F12"/>
    <mergeCell ref="B12:B13"/>
    <mergeCell ref="C12:C13"/>
    <mergeCell ref="A12:A13"/>
    <mergeCell ref="A14:G14"/>
    <mergeCell ref="A20:B20"/>
    <mergeCell ref="A21:G21"/>
    <mergeCell ref="A29:B29"/>
    <mergeCell ref="A30:G30"/>
    <mergeCell ref="A35:G35"/>
    <mergeCell ref="A36:B36"/>
    <mergeCell ref="A37:G37"/>
    <mergeCell ref="A38:A39"/>
    <mergeCell ref="B38:B39"/>
    <mergeCell ref="C38:C39"/>
    <mergeCell ref="D38:F38"/>
    <mergeCell ref="A40:G40"/>
    <mergeCell ref="A47:G47"/>
    <mergeCell ref="A46:B46"/>
    <mergeCell ref="A56:B56"/>
    <mergeCell ref="A57:G57"/>
    <mergeCell ref="I41:O41"/>
    <mergeCell ref="L42:N42"/>
    <mergeCell ref="I42:I44"/>
    <mergeCell ref="J42:J44"/>
    <mergeCell ref="K42:K44"/>
    <mergeCell ref="O42:O44"/>
    <mergeCell ref="I45:O45"/>
    <mergeCell ref="I51:O51"/>
    <mergeCell ref="I60:K60"/>
    <mergeCell ref="I65:K65"/>
    <mergeCell ref="I68:O68"/>
    <mergeCell ref="L69:N69"/>
    <mergeCell ref="O69:O70"/>
    <mergeCell ref="A62:G62"/>
    <mergeCell ref="A63:B63"/>
    <mergeCell ref="A64:G64"/>
    <mergeCell ref="D65:F65"/>
    <mergeCell ref="A65:A66"/>
    <mergeCell ref="C65:C66"/>
    <mergeCell ref="G65:G66"/>
    <mergeCell ref="B65:B66"/>
    <mergeCell ref="A67:G67"/>
    <mergeCell ref="A73:B73"/>
    <mergeCell ref="A74:G74"/>
    <mergeCell ref="I130:K130"/>
    <mergeCell ref="G12:G13"/>
    <mergeCell ref="I10:J10"/>
    <mergeCell ref="G38:G39"/>
    <mergeCell ref="I50:K50"/>
    <mergeCell ref="I69:I70"/>
    <mergeCell ref="J69:J70"/>
    <mergeCell ref="K69:K70"/>
    <mergeCell ref="I78:K78"/>
    <mergeCell ref="I85:K85"/>
    <mergeCell ref="I94:K94"/>
    <mergeCell ref="I109:K109"/>
    <mergeCell ref="I108:K108"/>
    <mergeCell ref="G116:G117"/>
    <mergeCell ref="I112:O112"/>
    <mergeCell ref="I79:O79"/>
    <mergeCell ref="I95:O95"/>
    <mergeCell ref="I71:O71"/>
    <mergeCell ref="O113:O114"/>
    <mergeCell ref="L113:N113"/>
    <mergeCell ref="I115:O115"/>
    <mergeCell ref="K113:K114"/>
    <mergeCell ref="J113:J114"/>
    <mergeCell ref="I113:I114"/>
    <mergeCell ref="I121:O121"/>
    <mergeCell ref="I120:K120"/>
    <mergeCell ref="A82:C82"/>
    <mergeCell ref="A86:B86"/>
    <mergeCell ref="A88:B88"/>
    <mergeCell ref="A91:A92"/>
    <mergeCell ref="B91:B92"/>
    <mergeCell ref="C91:C92"/>
    <mergeCell ref="D91:F91"/>
    <mergeCell ref="A90:G90"/>
    <mergeCell ref="G91:G92"/>
    <mergeCell ref="A93:G93"/>
    <mergeCell ref="A98:B98"/>
    <mergeCell ref="A99:G99"/>
    <mergeCell ref="A107:G107"/>
    <mergeCell ref="A123:B123"/>
    <mergeCell ref="B116:B117"/>
    <mergeCell ref="A116:A117"/>
    <mergeCell ref="A106:B106"/>
    <mergeCell ref="C116:C117"/>
    <mergeCell ref="A124:G124"/>
    <mergeCell ref="A115:G115"/>
    <mergeCell ref="D116:F116"/>
    <mergeCell ref="A112:G112"/>
    <mergeCell ref="A118:G118"/>
  </mergeCells>
  <pageMargins bottom="0.39370077848434448" footer="0.5118110179901123" header="0.5118110179901123" left="0.74803149700164795" right="0.74803149700164795" top="0.39370077848434448"/>
  <pageSetup fitToHeight="1" fitToWidth="1" orientation="portrait" paperHeight="297mm" paperSize="9" paperWidth="210mm" scale="50"/>
  <rowBreaks count="4" manualBreakCount="4">
    <brk id="63" man="true" max="16383"/>
    <brk id="140" man="true" max="16383"/>
    <brk id="218" man="true" max="16383"/>
    <brk id="286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2020-08-25T06:57:34Z</dcterms:created>
  <dcterms:modified xsi:type="dcterms:W3CDTF">2026-05-29T07:53:29Z</dcterms:modified>
</cp:coreProperties>
</file>